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5480" windowHeight="6855" firstSheet="4" activeTab="9"/>
  </bookViews>
  <sheets>
    <sheet name="відкрити 2 зас.сесії" sheetId="114" r:id="rId1"/>
    <sheet name="пор денний" sheetId="77" r:id="rId2"/>
    <sheet name="1 уточнення" sheetId="426" r:id="rId3"/>
    <sheet name="2 зміни вода" sheetId="427" r:id="rId4"/>
    <sheet name="3 зміни апарат" sheetId="428" r:id="rId5"/>
    <sheet name="4 зміни спорт" sheetId="429" r:id="rId6"/>
    <sheet name="5 зміни організацій" sheetId="430" r:id="rId7"/>
    <sheet name="6 передача майна" sheetId="238" r:id="rId8"/>
    <sheet name="7 шевченка 2" sheetId="280" r:id="rId9"/>
    <sheet name="закрити сесію" sheetId="131" r:id="rId10"/>
  </sheets>
  <calcPr calcId="124519"/>
</workbook>
</file>

<file path=xl/calcChain.xml><?xml version="1.0" encoding="utf-8"?>
<calcChain xmlns="http://schemas.openxmlformats.org/spreadsheetml/2006/main">
  <c r="R31" i="430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1" i="429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R31" i="42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1" i="42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F32" i="429" l="1"/>
  <c r="H32"/>
  <c r="J32"/>
  <c r="R31" i="42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H32" s="1"/>
  <c r="O5"/>
  <c r="G32" s="1"/>
  <c r="N5"/>
  <c r="F32" s="1"/>
  <c r="J32" l="1"/>
  <c r="R31" i="13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R32" i="280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I33" s="1"/>
  <c r="H33" s="1"/>
  <c r="G33" s="1"/>
  <c r="F33" s="1"/>
  <c r="Q6"/>
  <c r="P6"/>
  <c r="O6"/>
  <c r="N6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2" s="1"/>
  <c r="Q6"/>
  <c r="I32" s="1"/>
  <c r="P6"/>
  <c r="H32" s="1"/>
  <c r="O6"/>
  <c r="N6"/>
  <c r="R5"/>
  <c r="Q5"/>
  <c r="P5"/>
  <c r="O5"/>
  <c r="N5"/>
  <c r="J34" i="238" l="1"/>
  <c r="I34" s="1"/>
  <c r="H34" s="1"/>
  <c r="G34" s="1"/>
  <c r="F34" s="1"/>
  <c r="G32" i="77"/>
  <c r="F32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2" s="1"/>
  <c r="Q6"/>
  <c r="P6"/>
  <c r="O6"/>
  <c r="N6"/>
  <c r="F32" s="1"/>
  <c r="R5"/>
  <c r="Q5"/>
  <c r="P5"/>
  <c r="O5"/>
  <c r="N5"/>
  <c r="J32" i="131"/>
  <c r="I32"/>
  <c r="H32"/>
  <c r="G32"/>
  <c r="F32"/>
  <c r="I32" i="114" l="1"/>
  <c r="H32"/>
  <c r="G32" s="1"/>
</calcChain>
</file>

<file path=xl/sharedStrings.xml><?xml version="1.0" encoding="utf-8"?>
<sst xmlns="http://schemas.openxmlformats.org/spreadsheetml/2006/main" count="1128" uniqueCount="65">
  <si>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</si>
  <si>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</si>
  <si>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</si>
  <si>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</si>
  <si>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</si>
  <si>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</si>
  <si>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</si>
  <si>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</si>
  <si>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</si>
  <si>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</si>
  <si>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</si>
  <si>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</si>
  <si>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</si>
  <si>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</si>
  <si>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</si>
  <si>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</si>
  <si>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</si>
  <si>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</si>
  <si>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</si>
  <si>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</si>
  <si>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</si>
  <si>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</si>
  <si>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</si>
  <si>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</si>
  <si>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</si>
  <si>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</si>
  <si>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</si>
  <si>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</si>
  <si>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</si>
  <si>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</si>
  <si>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</si>
  <si>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</si>
  <si>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</si>
  <si>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</si>
  <si>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</si>
  <si>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</si>
  <si>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</si>
  <si>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</si>
  <si>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</si>
  <si>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</si>
  <si>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</si>
  <si>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</si>
  <si>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</si>
  <si>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</si>
  <si>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</si>
  <si>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</si>
  <si>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</si>
  <si>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</si>
  <si>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</si>
  <si>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</si>
  <si>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t>Бусол Євгеній Ігорович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</si>
  <si>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61-у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</si>
  <si>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друге пленарне засідання 61-ї чергової сесії</t>
    </r>
  </si>
  <si>
    <t>результатів поіменного голосування депутатів Сквирської міської ради VII скликання  61-ї чергової сесії другого пленарного засідання від 22 жовтня 2020р.</t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</si>
  <si>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затвердження звіту з експертної грошової оцінки земельної ділянки для будівництва та обслуговування будівель торгівлі площею 150,00 кв.м, що належить до земель комунальної власності Сквирської міської ради  по вул. Шевченка,2А, у м.Сквира, Сквирського району Київської області та підлягає продажу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</si>
  <si>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Сквирської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міської ради №1186-49-VІI від 19 грудня 2019 року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 xml:space="preserve">„Про місцевий бюджет міста Сквира на 2020 рік 
10320301000 (код бюджету)” 
</t>
    </r>
  </si>
  <si>
    <t>+</t>
  </si>
  <si>
    <t>відсутній</t>
  </si>
  <si>
    <t>відсутня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</si>
  <si>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в цілому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</si>
  <si>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Програми ефективної роботи та реформування житлово – комунального господарства міста Сквира з централізованого водопостачання та водовідведення на 2020 рік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</si>
  <si>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внесення змін до Програми організаційного, інформаційно – аналітичного та матеріально – технічного забезпечення діяльності Сквирської міської ради та її виконавчого комітету на 2020 рік</t>
    </r>
  </si>
  <si>
    <r>
      <t xml:space="preserve">ЗА РІШЕННЯ: 4. </t>
    </r>
    <r>
      <rPr>
        <sz val="14"/>
        <color theme="1"/>
        <rFont val="Times New Roman"/>
        <family val="1"/>
        <charset val="204"/>
      </rPr>
      <t>Про внесення змін до Програми розвитку фізичної культури і спорту на 2020 рік у місті Сквира</t>
    </r>
  </si>
  <si>
    <r>
      <t xml:space="preserve">ЗА РІШЕННЯ: 5. </t>
    </r>
    <r>
      <rPr>
        <sz val="14"/>
        <color theme="1"/>
        <rFont val="Times New Roman"/>
        <family val="1"/>
        <charset val="204"/>
      </rPr>
      <t xml:space="preserve">Про внесення змін до Програми фінансової підтримки громадських організацій інвалідів і ветеранів, діяльність яких має соціальну спрямованість на 2020 рік </t>
    </r>
  </si>
  <si>
    <r>
      <t xml:space="preserve">ЗА РІШЕННЯ: 6. </t>
    </r>
    <r>
      <rPr>
        <sz val="14"/>
        <color theme="1"/>
        <rFont val="Times New Roman"/>
        <family val="1"/>
        <charset val="204"/>
      </rPr>
      <t>Про безоплатне прийняття майна із спільної власності територіальних громад  сіл, селищ, міста Сквирського району в особі Сквирської районної ради до комунальної власності територіальної громади Сквирської міської ради.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</si>
</sst>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14" fontId="12" fillId="0" borderId="1" xfId="0" applyNumberFormat="1" applyFont="1" applyBorder="1"/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R35"/>
  <sheetViews>
    <sheetView topLeftCell="C1" workbookViewId="0">
      <selection activeCell="F5" sqref="F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18.75">
      <c r="C3" s="14" t="s">
        <v>52</v>
      </c>
      <c r="D3" s="14"/>
      <c r="E3" s="28"/>
      <c r="F3" s="28"/>
      <c r="G3" s="28"/>
      <c r="H3" s="28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1"/>
      <c r="G5" s="25"/>
      <c r="H5" s="25"/>
      <c r="I5" s="25"/>
      <c r="J5" s="26"/>
      <c r="K5" s="23" t="s">
        <v>43</v>
      </c>
      <c r="N5" s="29">
        <f>IF(F5:F31="+",1,0)</f>
        <v>0</v>
      </c>
      <c r="O5" s="29">
        <f>IF(G5:G31="+",1,0)</f>
        <v>0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1"/>
      <c r="G6" s="24"/>
      <c r="H6" s="25"/>
      <c r="I6" s="25"/>
      <c r="J6" s="26"/>
      <c r="K6" s="1"/>
      <c r="N6" s="29">
        <f t="shared" ref="N6:R21" si="0">IF(F6:F32="+",1,0)</f>
        <v>0</v>
      </c>
      <c r="O6" s="29">
        <f t="shared" si="0"/>
        <v>0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1"/>
      <c r="G7" s="24"/>
      <c r="H7" s="25"/>
      <c r="I7" s="25"/>
      <c r="J7" s="26"/>
      <c r="K7" s="1"/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1"/>
      <c r="G8" s="24"/>
      <c r="H8" s="25"/>
      <c r="I8" s="25"/>
      <c r="J8" s="26"/>
      <c r="K8" s="1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1"/>
      <c r="G9" s="24"/>
      <c r="H9" s="25"/>
      <c r="I9" s="25"/>
      <c r="J9" s="26"/>
      <c r="K9" s="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1"/>
      <c r="G10" s="24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1"/>
      <c r="G11" s="24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1"/>
      <c r="G12" s="24"/>
      <c r="H12" s="25"/>
      <c r="I12" s="25"/>
      <c r="J12" s="26"/>
      <c r="K12" s="1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1"/>
      <c r="G13" s="24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1"/>
      <c r="G14" s="24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50</v>
      </c>
      <c r="E15" s="4" t="s">
        <v>35</v>
      </c>
      <c r="F15" s="31"/>
      <c r="G15" s="24"/>
      <c r="H15" s="25"/>
      <c r="I15" s="25"/>
      <c r="J15" s="26"/>
      <c r="K15" s="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1"/>
      <c r="G16" s="24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1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1"/>
      <c r="G18" s="24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1"/>
      <c r="G19" s="24"/>
      <c r="H19" s="25"/>
      <c r="I19" s="25"/>
      <c r="J19" s="26"/>
      <c r="K19" s="1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1"/>
      <c r="G20" s="24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1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1"/>
      <c r="G22" s="24"/>
      <c r="H22" s="25"/>
      <c r="I22" s="25"/>
      <c r="J22" s="26"/>
      <c r="K22" s="1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1"/>
      <c r="G23" s="24"/>
      <c r="H23" s="25"/>
      <c r="I23" s="25"/>
      <c r="J23" s="26"/>
      <c r="K23" s="1"/>
      <c r="N23" s="29">
        <f t="shared" si="1"/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1"/>
      <c r="G24" s="24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1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1"/>
      <c r="G26" s="24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1"/>
      <c r="G27" s="24"/>
      <c r="H27" s="25"/>
      <c r="I27" s="25"/>
      <c r="J27" s="26"/>
      <c r="K27" s="1"/>
      <c r="N27" s="29">
        <f t="shared" si="1"/>
        <v>0</v>
      </c>
      <c r="O27" s="29">
        <f t="shared" si="1"/>
        <v>0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1"/>
      <c r="G28" s="24"/>
      <c r="H28" s="25"/>
      <c r="I28" s="25"/>
      <c r="J28" s="26"/>
      <c r="K28" s="1"/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1"/>
      <c r="G29" s="24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1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 t="s">
        <v>49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1"/>
      <c r="G31" s="24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0</v>
      </c>
      <c r="G32" s="8">
        <f>SUM(O5:O31)</f>
        <v>0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0"/>
  <dimension ref="C1:R35"/>
  <sheetViews>
    <sheetView tabSelected="1" topLeftCell="C22" workbookViewId="0">
      <selection activeCell="M35" sqref="M3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18.75">
      <c r="C3" s="14" t="s">
        <v>51</v>
      </c>
      <c r="D3" s="14"/>
      <c r="E3" s="28"/>
      <c r="F3" s="28"/>
      <c r="G3" s="28"/>
      <c r="H3" s="28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1" t="s">
        <v>56</v>
      </c>
      <c r="G5" s="31" t="s">
        <v>56</v>
      </c>
      <c r="H5" s="25"/>
      <c r="I5" s="25"/>
      <c r="J5" s="26"/>
      <c r="K5" s="23" t="s">
        <v>43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57</v>
      </c>
      <c r="G6" s="40"/>
      <c r="H6" s="40"/>
      <c r="I6" s="40"/>
      <c r="J6" s="40"/>
      <c r="K6" s="41"/>
      <c r="N6" s="29">
        <f t="shared" ref="N6:R21" si="0">IF(F6:F32="+",1,0)</f>
        <v>0</v>
      </c>
      <c r="O6" s="29">
        <f t="shared" si="0"/>
        <v>0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1" t="s">
        <v>56</v>
      </c>
      <c r="G8" s="31" t="s">
        <v>56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57</v>
      </c>
      <c r="G9" s="40"/>
      <c r="H9" s="40"/>
      <c r="I9" s="40"/>
      <c r="J9" s="40"/>
      <c r="K9" s="4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1" t="s">
        <v>56</v>
      </c>
      <c r="G10" s="31" t="s">
        <v>56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1" t="s">
        <v>56</v>
      </c>
      <c r="G11" s="31" t="s">
        <v>56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57</v>
      </c>
      <c r="G12" s="40"/>
      <c r="H12" s="40"/>
      <c r="I12" s="40"/>
      <c r="J12" s="40"/>
      <c r="K12" s="41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1" t="s">
        <v>56</v>
      </c>
      <c r="G13" s="31" t="s">
        <v>56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58</v>
      </c>
      <c r="G14" s="40"/>
      <c r="H14" s="40"/>
      <c r="I14" s="40"/>
      <c r="J14" s="40"/>
      <c r="K14" s="4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50</v>
      </c>
      <c r="E15" s="4" t="s">
        <v>35</v>
      </c>
      <c r="F15" s="39" t="s">
        <v>57</v>
      </c>
      <c r="G15" s="40"/>
      <c r="H15" s="40"/>
      <c r="I15" s="40"/>
      <c r="J15" s="40"/>
      <c r="K15" s="4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9" t="s">
        <v>57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57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1" t="s">
        <v>56</v>
      </c>
      <c r="G18" s="31" t="s">
        <v>56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57</v>
      </c>
      <c r="G19" s="40"/>
      <c r="H19" s="40"/>
      <c r="I19" s="40"/>
      <c r="J19" s="40"/>
      <c r="K19" s="41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57</v>
      </c>
      <c r="G22" s="40"/>
      <c r="H22" s="40"/>
      <c r="I22" s="40"/>
      <c r="J22" s="40"/>
      <c r="K22" s="41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1" t="s">
        <v>56</v>
      </c>
      <c r="G23" s="31" t="s">
        <v>56</v>
      </c>
      <c r="H23" s="25"/>
      <c r="I23" s="25"/>
      <c r="J23" s="26"/>
      <c r="K23" s="1"/>
      <c r="N23" s="29">
        <f t="shared" si="1"/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9" t="s">
        <v>57</v>
      </c>
      <c r="G24" s="40"/>
      <c r="H24" s="40"/>
      <c r="I24" s="40"/>
      <c r="J24" s="40"/>
      <c r="K24" s="4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1" t="s">
        <v>56</v>
      </c>
      <c r="G25" s="31" t="s">
        <v>56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9" t="s">
        <v>58</v>
      </c>
      <c r="G29" s="40"/>
      <c r="H29" s="40"/>
      <c r="I29" s="40"/>
      <c r="J29" s="40"/>
      <c r="K29" s="4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49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58</v>
      </c>
      <c r="G31" s="40"/>
      <c r="H31" s="40"/>
      <c r="I31" s="40"/>
      <c r="J31" s="40"/>
      <c r="K31" s="4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4">
    <mergeCell ref="F22:K22"/>
    <mergeCell ref="F24:K24"/>
    <mergeCell ref="F29:K29"/>
    <mergeCell ref="F31:K31"/>
    <mergeCell ref="F14:K14"/>
    <mergeCell ref="F15:K15"/>
    <mergeCell ref="F16:K16"/>
    <mergeCell ref="F17:K17"/>
    <mergeCell ref="F19:K19"/>
    <mergeCell ref="C1:J1"/>
    <mergeCell ref="C2:K2"/>
    <mergeCell ref="F6:K6"/>
    <mergeCell ref="F9:K9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C1:R35"/>
  <sheetViews>
    <sheetView zoomScale="85" zoomScaleNormal="85" workbookViewId="0">
      <selection activeCell="P5" sqref="P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18.75">
      <c r="C3" s="14" t="s">
        <v>59</v>
      </c>
      <c r="D3" s="14"/>
      <c r="E3" s="28"/>
      <c r="F3" s="28"/>
      <c r="G3" s="28"/>
      <c r="H3" s="28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1" t="s">
        <v>56</v>
      </c>
      <c r="G5" s="31" t="s">
        <v>56</v>
      </c>
      <c r="H5" s="25"/>
      <c r="I5" s="25"/>
      <c r="J5" s="26"/>
      <c r="K5" s="23" t="s">
        <v>43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57</v>
      </c>
      <c r="G6" s="40"/>
      <c r="H6" s="40"/>
      <c r="I6" s="40"/>
      <c r="J6" s="40"/>
      <c r="K6" s="41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5"/>
      <c r="I7" s="25"/>
      <c r="J7" s="26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1" t="s">
        <v>56</v>
      </c>
      <c r="G8" s="31" t="s">
        <v>56</v>
      </c>
      <c r="H8" s="25"/>
      <c r="I8" s="25"/>
      <c r="J8" s="26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57</v>
      </c>
      <c r="G9" s="40"/>
      <c r="H9" s="40"/>
      <c r="I9" s="40"/>
      <c r="J9" s="40"/>
      <c r="K9" s="41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1" t="s">
        <v>56</v>
      </c>
      <c r="G10" s="31" t="s">
        <v>56</v>
      </c>
      <c r="H10" s="25"/>
      <c r="I10" s="25"/>
      <c r="J10" s="26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1" t="s">
        <v>56</v>
      </c>
      <c r="G11" s="31" t="s">
        <v>56</v>
      </c>
      <c r="H11" s="25"/>
      <c r="I11" s="25"/>
      <c r="J11" s="26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57</v>
      </c>
      <c r="G12" s="40"/>
      <c r="H12" s="40"/>
      <c r="I12" s="40"/>
      <c r="J12" s="40"/>
      <c r="K12" s="41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2">
        <v>9</v>
      </c>
      <c r="D13" s="3" t="s">
        <v>29</v>
      </c>
      <c r="E13" s="4" t="s">
        <v>30</v>
      </c>
      <c r="F13" s="31" t="s">
        <v>56</v>
      </c>
      <c r="G13" s="31" t="s">
        <v>56</v>
      </c>
      <c r="H13" s="25"/>
      <c r="I13" s="25"/>
      <c r="J13" s="26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58</v>
      </c>
      <c r="G14" s="40"/>
      <c r="H14" s="40"/>
      <c r="I14" s="40"/>
      <c r="J14" s="40"/>
      <c r="K14" s="41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50</v>
      </c>
      <c r="E15" s="4" t="s">
        <v>35</v>
      </c>
      <c r="F15" s="39" t="s">
        <v>57</v>
      </c>
      <c r="G15" s="40"/>
      <c r="H15" s="40"/>
      <c r="I15" s="40"/>
      <c r="J15" s="40"/>
      <c r="K15" s="41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9" t="s">
        <v>57</v>
      </c>
      <c r="G16" s="40"/>
      <c r="H16" s="40"/>
      <c r="I16" s="40"/>
      <c r="J16" s="40"/>
      <c r="K16" s="41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57</v>
      </c>
      <c r="G17" s="40"/>
      <c r="H17" s="40"/>
      <c r="I17" s="40"/>
      <c r="J17" s="40"/>
      <c r="K17" s="41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1" t="s">
        <v>56</v>
      </c>
      <c r="G18" s="31" t="s">
        <v>56</v>
      </c>
      <c r="H18" s="25"/>
      <c r="I18" s="25"/>
      <c r="J18" s="26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57</v>
      </c>
      <c r="G19" s="40"/>
      <c r="H19" s="40"/>
      <c r="I19" s="40"/>
      <c r="J19" s="40"/>
      <c r="K19" s="41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5"/>
      <c r="I20" s="25"/>
      <c r="J20" s="26"/>
      <c r="K20" s="1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5"/>
      <c r="I21" s="25"/>
      <c r="J21" s="26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57</v>
      </c>
      <c r="G22" s="40"/>
      <c r="H22" s="40"/>
      <c r="I22" s="40"/>
      <c r="J22" s="40"/>
      <c r="K22" s="41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1" t="s">
        <v>56</v>
      </c>
      <c r="G23" s="31" t="s">
        <v>56</v>
      </c>
      <c r="H23" s="25"/>
      <c r="I23" s="25"/>
      <c r="J23" s="26"/>
      <c r="K23" s="1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9" t="s">
        <v>57</v>
      </c>
      <c r="G24" s="40"/>
      <c r="H24" s="40"/>
      <c r="I24" s="40"/>
      <c r="J24" s="40"/>
      <c r="K24" s="41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1" t="s">
        <v>56</v>
      </c>
      <c r="G25" s="31" t="s">
        <v>56</v>
      </c>
      <c r="H25" s="25"/>
      <c r="I25" s="25"/>
      <c r="J25" s="26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5"/>
      <c r="I26" s="25"/>
      <c r="J26" s="26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5"/>
      <c r="I27" s="25"/>
      <c r="J27" s="26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5"/>
      <c r="I28" s="25"/>
      <c r="J28" s="26"/>
      <c r="K28" s="1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9" t="s">
        <v>58</v>
      </c>
      <c r="G29" s="40"/>
      <c r="H29" s="40"/>
      <c r="I29" s="40"/>
      <c r="J29" s="40"/>
      <c r="K29" s="41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5"/>
      <c r="I30" s="25"/>
      <c r="J30" s="26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49</v>
      </c>
      <c r="R30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58</v>
      </c>
      <c r="G31" s="40"/>
      <c r="H31" s="40"/>
      <c r="I31" s="40"/>
      <c r="J31" s="40"/>
      <c r="K31" s="41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4">
    <mergeCell ref="F19:K19"/>
    <mergeCell ref="F22:K22"/>
    <mergeCell ref="F24:K24"/>
    <mergeCell ref="F29:K29"/>
    <mergeCell ref="F31:K31"/>
    <mergeCell ref="F14:K14"/>
    <mergeCell ref="F16:K16"/>
    <mergeCell ref="F17:K17"/>
    <mergeCell ref="F15:K15"/>
    <mergeCell ref="C1:J1"/>
    <mergeCell ref="C2:K2"/>
    <mergeCell ref="F6:K6"/>
    <mergeCell ref="F9:K9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N3" sqref="N3"/>
    </sheetView>
  </sheetViews>
  <sheetFormatPr defaultRowHeight="1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74.25" customHeight="1">
      <c r="C3" s="36" t="s">
        <v>55</v>
      </c>
      <c r="D3" s="36"/>
      <c r="E3" s="36"/>
      <c r="F3" s="36"/>
      <c r="G3" s="36"/>
      <c r="H3" s="36"/>
      <c r="I3" s="36"/>
      <c r="J3" s="36"/>
      <c r="K3" s="36"/>
      <c r="L3" s="42"/>
      <c r="M3" s="42"/>
      <c r="N3" s="42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1" t="s">
        <v>56</v>
      </c>
      <c r="G5" s="31" t="s">
        <v>56</v>
      </c>
      <c r="H5" s="25"/>
      <c r="I5" s="25"/>
      <c r="J5" s="26"/>
      <c r="K5" s="23" t="s">
        <v>43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57</v>
      </c>
      <c r="G6" s="40"/>
      <c r="H6" s="40"/>
      <c r="I6" s="40"/>
      <c r="J6" s="40"/>
      <c r="K6" s="41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1" t="s">
        <v>56</v>
      </c>
      <c r="G8" s="31" t="s">
        <v>56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57</v>
      </c>
      <c r="G9" s="40"/>
      <c r="H9" s="40"/>
      <c r="I9" s="40"/>
      <c r="J9" s="40"/>
      <c r="K9" s="41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1" t="s">
        <v>56</v>
      </c>
      <c r="G10" s="31" t="s">
        <v>56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1" t="s">
        <v>56</v>
      </c>
      <c r="G11" s="31" t="s">
        <v>56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57</v>
      </c>
      <c r="G12" s="40"/>
      <c r="H12" s="40"/>
      <c r="I12" s="40"/>
      <c r="J12" s="40"/>
      <c r="K12" s="41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1" t="s">
        <v>56</v>
      </c>
      <c r="G13" s="31" t="s">
        <v>56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58</v>
      </c>
      <c r="G14" s="40"/>
      <c r="H14" s="40"/>
      <c r="I14" s="40"/>
      <c r="J14" s="40"/>
      <c r="K14" s="41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>
      <c r="C15" s="2">
        <v>11</v>
      </c>
      <c r="D15" s="3" t="s">
        <v>50</v>
      </c>
      <c r="E15" s="4" t="s">
        <v>35</v>
      </c>
      <c r="F15" s="39" t="s">
        <v>57</v>
      </c>
      <c r="G15" s="40"/>
      <c r="H15" s="40"/>
      <c r="I15" s="40"/>
      <c r="J15" s="40"/>
      <c r="K15" s="41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9" t="s">
        <v>57</v>
      </c>
      <c r="G16" s="40"/>
      <c r="H16" s="40"/>
      <c r="I16" s="40"/>
      <c r="J16" s="40"/>
      <c r="K16" s="41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57</v>
      </c>
      <c r="G17" s="40"/>
      <c r="H17" s="40"/>
      <c r="I17" s="40"/>
      <c r="J17" s="40"/>
      <c r="K17" s="41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1" t="s">
        <v>56</v>
      </c>
      <c r="G18" s="31" t="s">
        <v>56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57</v>
      </c>
      <c r="G19" s="40"/>
      <c r="H19" s="40"/>
      <c r="I19" s="40"/>
      <c r="J19" s="40"/>
      <c r="K19" s="41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57</v>
      </c>
      <c r="G22" s="40"/>
      <c r="H22" s="40"/>
      <c r="I22" s="40"/>
      <c r="J22" s="40"/>
      <c r="K22" s="41"/>
      <c r="N22" s="32">
        <f t="shared" ref="N22:R31" si="1">IF(F22:F48="+",1,0)</f>
        <v>0</v>
      </c>
      <c r="O22" s="32">
        <f t="shared" si="1"/>
        <v>0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1" t="s">
        <v>56</v>
      </c>
      <c r="G23" s="31" t="s">
        <v>56</v>
      </c>
      <c r="H23" s="25"/>
      <c r="I23" s="25"/>
      <c r="J23" s="26"/>
      <c r="K23" s="1"/>
      <c r="N23" s="32">
        <f t="shared" si="1"/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9" t="s">
        <v>57</v>
      </c>
      <c r="G24" s="40"/>
      <c r="H24" s="40"/>
      <c r="I24" s="40"/>
      <c r="J24" s="40"/>
      <c r="K24" s="41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1" t="s">
        <v>56</v>
      </c>
      <c r="G25" s="31" t="s">
        <v>56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9" t="s">
        <v>58</v>
      </c>
      <c r="G29" s="40"/>
      <c r="H29" s="40"/>
      <c r="I29" s="40"/>
      <c r="J29" s="40"/>
      <c r="K29" s="41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49</v>
      </c>
      <c r="R30" s="32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58</v>
      </c>
      <c r="G31" s="40"/>
      <c r="H31" s="40"/>
      <c r="I31" s="40"/>
      <c r="J31" s="40"/>
      <c r="K31" s="41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5">
    <mergeCell ref="F19:K19"/>
    <mergeCell ref="F22:K22"/>
    <mergeCell ref="F24:K24"/>
    <mergeCell ref="F29:K29"/>
    <mergeCell ref="F31:K31"/>
    <mergeCell ref="F12:K12"/>
    <mergeCell ref="F14:K14"/>
    <mergeCell ref="F15:K15"/>
    <mergeCell ref="F16:K16"/>
    <mergeCell ref="F17:K17"/>
    <mergeCell ref="C1:J1"/>
    <mergeCell ref="C2:K2"/>
    <mergeCell ref="F6:K6"/>
    <mergeCell ref="F9:K9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C3" sqref="C3:K3"/>
    </sheetView>
  </sheetViews>
  <sheetFormatPr defaultRowHeight="1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55.5" customHeight="1">
      <c r="C3" s="36" t="s">
        <v>60</v>
      </c>
      <c r="D3" s="36"/>
      <c r="E3" s="36"/>
      <c r="F3" s="36"/>
      <c r="G3" s="36"/>
      <c r="H3" s="36"/>
      <c r="I3" s="36"/>
      <c r="J3" s="36"/>
      <c r="K3" s="36"/>
      <c r="L3" s="42"/>
      <c r="M3" s="42"/>
      <c r="N3" s="42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1" t="s">
        <v>56</v>
      </c>
      <c r="G5" s="31" t="s">
        <v>56</v>
      </c>
      <c r="H5" s="25"/>
      <c r="I5" s="25"/>
      <c r="J5" s="26"/>
      <c r="K5" s="23" t="s">
        <v>43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57</v>
      </c>
      <c r="G6" s="40"/>
      <c r="H6" s="40"/>
      <c r="I6" s="40"/>
      <c r="J6" s="40"/>
      <c r="K6" s="41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1" t="s">
        <v>56</v>
      </c>
      <c r="G8" s="31" t="s">
        <v>56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57</v>
      </c>
      <c r="G9" s="40"/>
      <c r="H9" s="40"/>
      <c r="I9" s="40"/>
      <c r="J9" s="40"/>
      <c r="K9" s="41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1" t="s">
        <v>56</v>
      </c>
      <c r="G10" s="31" t="s">
        <v>56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1" t="s">
        <v>56</v>
      </c>
      <c r="G11" s="31" t="s">
        <v>56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57</v>
      </c>
      <c r="G12" s="40"/>
      <c r="H12" s="40"/>
      <c r="I12" s="40"/>
      <c r="J12" s="40"/>
      <c r="K12" s="41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1" t="s">
        <v>56</v>
      </c>
      <c r="G13" s="31" t="s">
        <v>56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58</v>
      </c>
      <c r="G14" s="40"/>
      <c r="H14" s="40"/>
      <c r="I14" s="40"/>
      <c r="J14" s="40"/>
      <c r="K14" s="41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>
      <c r="C15" s="2">
        <v>11</v>
      </c>
      <c r="D15" s="3" t="s">
        <v>50</v>
      </c>
      <c r="E15" s="4" t="s">
        <v>35</v>
      </c>
      <c r="F15" s="39" t="s">
        <v>57</v>
      </c>
      <c r="G15" s="40"/>
      <c r="H15" s="40"/>
      <c r="I15" s="40"/>
      <c r="J15" s="40"/>
      <c r="K15" s="41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9" t="s">
        <v>57</v>
      </c>
      <c r="G16" s="40"/>
      <c r="H16" s="40"/>
      <c r="I16" s="40"/>
      <c r="J16" s="40"/>
      <c r="K16" s="41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57</v>
      </c>
      <c r="G17" s="40"/>
      <c r="H17" s="40"/>
      <c r="I17" s="40"/>
      <c r="J17" s="40"/>
      <c r="K17" s="41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1" t="s">
        <v>56</v>
      </c>
      <c r="G18" s="31" t="s">
        <v>56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57</v>
      </c>
      <c r="G19" s="40"/>
      <c r="H19" s="40"/>
      <c r="I19" s="40"/>
      <c r="J19" s="40"/>
      <c r="K19" s="41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57</v>
      </c>
      <c r="G22" s="40"/>
      <c r="H22" s="40"/>
      <c r="I22" s="40"/>
      <c r="J22" s="40"/>
      <c r="K22" s="41"/>
      <c r="N22" s="32">
        <f t="shared" ref="N22:R31" si="1">IF(F22:F48="+",1,0)</f>
        <v>0</v>
      </c>
      <c r="O22" s="32">
        <f t="shared" si="1"/>
        <v>0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1" t="s">
        <v>56</v>
      </c>
      <c r="G23" s="31" t="s">
        <v>56</v>
      </c>
      <c r="H23" s="25"/>
      <c r="I23" s="25"/>
      <c r="J23" s="26"/>
      <c r="K23" s="1"/>
      <c r="N23" s="32">
        <f t="shared" si="1"/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9" t="s">
        <v>57</v>
      </c>
      <c r="G24" s="40"/>
      <c r="H24" s="40"/>
      <c r="I24" s="40"/>
      <c r="J24" s="40"/>
      <c r="K24" s="41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1" t="s">
        <v>56</v>
      </c>
      <c r="G25" s="31" t="s">
        <v>56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9" t="s">
        <v>58</v>
      </c>
      <c r="G29" s="40"/>
      <c r="H29" s="40"/>
      <c r="I29" s="40"/>
      <c r="J29" s="40"/>
      <c r="K29" s="41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49</v>
      </c>
      <c r="R30" s="32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58</v>
      </c>
      <c r="G31" s="40"/>
      <c r="H31" s="40"/>
      <c r="I31" s="40"/>
      <c r="J31" s="40"/>
      <c r="K31" s="41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5">
    <mergeCell ref="F19:K19"/>
    <mergeCell ref="F22:K22"/>
    <mergeCell ref="F24:K24"/>
    <mergeCell ref="F29:K29"/>
    <mergeCell ref="F31:K31"/>
    <mergeCell ref="F12:K12"/>
    <mergeCell ref="F14:K14"/>
    <mergeCell ref="F15:K15"/>
    <mergeCell ref="F16:K16"/>
    <mergeCell ref="F17:K17"/>
    <mergeCell ref="C1:J1"/>
    <mergeCell ref="C2:K2"/>
    <mergeCell ref="F6:K6"/>
    <mergeCell ref="F9:K9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M3" sqref="M3"/>
    </sheetView>
  </sheetViews>
  <sheetFormatPr defaultRowHeight="1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63" customHeight="1">
      <c r="C3" s="36" t="s">
        <v>61</v>
      </c>
      <c r="D3" s="36"/>
      <c r="E3" s="36"/>
      <c r="F3" s="36"/>
      <c r="G3" s="36"/>
      <c r="H3" s="36"/>
      <c r="I3" s="36"/>
      <c r="J3" s="36"/>
      <c r="K3" s="36"/>
      <c r="L3" s="42"/>
      <c r="M3" s="42"/>
      <c r="N3" s="42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1" t="s">
        <v>56</v>
      </c>
      <c r="G5" s="31" t="s">
        <v>56</v>
      </c>
      <c r="H5" s="25"/>
      <c r="I5" s="25"/>
      <c r="J5" s="26"/>
      <c r="K5" s="23" t="s">
        <v>43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57</v>
      </c>
      <c r="G6" s="40"/>
      <c r="H6" s="40"/>
      <c r="I6" s="40"/>
      <c r="J6" s="40"/>
      <c r="K6" s="41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1" t="s">
        <v>56</v>
      </c>
      <c r="G8" s="31" t="s">
        <v>56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57</v>
      </c>
      <c r="G9" s="40"/>
      <c r="H9" s="40"/>
      <c r="I9" s="40"/>
      <c r="J9" s="40"/>
      <c r="K9" s="41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1" t="s">
        <v>56</v>
      </c>
      <c r="G10" s="31" t="s">
        <v>56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1" t="s">
        <v>56</v>
      </c>
      <c r="G11" s="31" t="s">
        <v>56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57</v>
      </c>
      <c r="G12" s="40"/>
      <c r="H12" s="40"/>
      <c r="I12" s="40"/>
      <c r="J12" s="40"/>
      <c r="K12" s="41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1" t="s">
        <v>56</v>
      </c>
      <c r="G13" s="31" t="s">
        <v>56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58</v>
      </c>
      <c r="G14" s="40"/>
      <c r="H14" s="40"/>
      <c r="I14" s="40"/>
      <c r="J14" s="40"/>
      <c r="K14" s="41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>
      <c r="C15" s="2">
        <v>11</v>
      </c>
      <c r="D15" s="3" t="s">
        <v>50</v>
      </c>
      <c r="E15" s="4" t="s">
        <v>35</v>
      </c>
      <c r="F15" s="39" t="s">
        <v>57</v>
      </c>
      <c r="G15" s="40"/>
      <c r="H15" s="40"/>
      <c r="I15" s="40"/>
      <c r="J15" s="40"/>
      <c r="K15" s="41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9" t="s">
        <v>57</v>
      </c>
      <c r="G16" s="40"/>
      <c r="H16" s="40"/>
      <c r="I16" s="40"/>
      <c r="J16" s="40"/>
      <c r="K16" s="41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57</v>
      </c>
      <c r="G17" s="40"/>
      <c r="H17" s="40"/>
      <c r="I17" s="40"/>
      <c r="J17" s="40"/>
      <c r="K17" s="41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1" t="s">
        <v>56</v>
      </c>
      <c r="G18" s="31" t="s">
        <v>56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57</v>
      </c>
      <c r="G19" s="40"/>
      <c r="H19" s="40"/>
      <c r="I19" s="40"/>
      <c r="J19" s="40"/>
      <c r="K19" s="41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57</v>
      </c>
      <c r="G22" s="40"/>
      <c r="H22" s="40"/>
      <c r="I22" s="40"/>
      <c r="J22" s="40"/>
      <c r="K22" s="41"/>
      <c r="N22" s="32">
        <f t="shared" ref="N22:R31" si="1">IF(F22:F48="+",1,0)</f>
        <v>0</v>
      </c>
      <c r="O22" s="32">
        <f t="shared" si="1"/>
        <v>0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1" t="s">
        <v>56</v>
      </c>
      <c r="G23" s="31" t="s">
        <v>56</v>
      </c>
      <c r="H23" s="25"/>
      <c r="I23" s="25"/>
      <c r="J23" s="26"/>
      <c r="K23" s="1"/>
      <c r="N23" s="32">
        <f t="shared" si="1"/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9" t="s">
        <v>57</v>
      </c>
      <c r="G24" s="40"/>
      <c r="H24" s="40"/>
      <c r="I24" s="40"/>
      <c r="J24" s="40"/>
      <c r="K24" s="41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1" t="s">
        <v>56</v>
      </c>
      <c r="G25" s="31" t="s">
        <v>56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9" t="s">
        <v>58</v>
      </c>
      <c r="G29" s="40"/>
      <c r="H29" s="40"/>
      <c r="I29" s="40"/>
      <c r="J29" s="40"/>
      <c r="K29" s="41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49</v>
      </c>
      <c r="R30" s="32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58</v>
      </c>
      <c r="G31" s="40"/>
      <c r="H31" s="40"/>
      <c r="I31" s="40"/>
      <c r="J31" s="40"/>
      <c r="K31" s="41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5">
    <mergeCell ref="F19:K19"/>
    <mergeCell ref="F22:K22"/>
    <mergeCell ref="F24:K24"/>
    <mergeCell ref="F29:K29"/>
    <mergeCell ref="F31:K31"/>
    <mergeCell ref="F12:K12"/>
    <mergeCell ref="F14:K14"/>
    <mergeCell ref="F15:K15"/>
    <mergeCell ref="F16:K16"/>
    <mergeCell ref="F17:K17"/>
    <mergeCell ref="C1:J1"/>
    <mergeCell ref="C2:K2"/>
    <mergeCell ref="F6:K6"/>
    <mergeCell ref="F9:K9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C3" sqref="C3:K3"/>
    </sheetView>
  </sheetViews>
  <sheetFormatPr defaultRowHeight="1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39" customHeight="1">
      <c r="C3" s="36" t="s">
        <v>62</v>
      </c>
      <c r="D3" s="36"/>
      <c r="E3" s="36"/>
      <c r="F3" s="36"/>
      <c r="G3" s="36"/>
      <c r="H3" s="36"/>
      <c r="I3" s="36"/>
      <c r="J3" s="36"/>
      <c r="K3" s="36"/>
      <c r="L3" s="42"/>
      <c r="M3" s="42"/>
      <c r="N3" s="42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1" t="s">
        <v>56</v>
      </c>
      <c r="G5" s="31" t="s">
        <v>56</v>
      </c>
      <c r="H5" s="25"/>
      <c r="I5" s="25"/>
      <c r="J5" s="26"/>
      <c r="K5" s="23" t="s">
        <v>43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57</v>
      </c>
      <c r="G6" s="40"/>
      <c r="H6" s="40"/>
      <c r="I6" s="40"/>
      <c r="J6" s="40"/>
      <c r="K6" s="41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1" t="s">
        <v>56</v>
      </c>
      <c r="G8" s="31" t="s">
        <v>56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57</v>
      </c>
      <c r="G9" s="40"/>
      <c r="H9" s="40"/>
      <c r="I9" s="40"/>
      <c r="J9" s="40"/>
      <c r="K9" s="41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1" t="s">
        <v>56</v>
      </c>
      <c r="G10" s="31" t="s">
        <v>56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1" t="s">
        <v>56</v>
      </c>
      <c r="G11" s="31" t="s">
        <v>56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57</v>
      </c>
      <c r="G12" s="40"/>
      <c r="H12" s="40"/>
      <c r="I12" s="40"/>
      <c r="J12" s="40"/>
      <c r="K12" s="41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1" t="s">
        <v>56</v>
      </c>
      <c r="G13" s="31" t="s">
        <v>56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58</v>
      </c>
      <c r="G14" s="40"/>
      <c r="H14" s="40"/>
      <c r="I14" s="40"/>
      <c r="J14" s="40"/>
      <c r="K14" s="41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>
      <c r="C15" s="2">
        <v>11</v>
      </c>
      <c r="D15" s="3" t="s">
        <v>50</v>
      </c>
      <c r="E15" s="4" t="s">
        <v>35</v>
      </c>
      <c r="F15" s="39" t="s">
        <v>57</v>
      </c>
      <c r="G15" s="40"/>
      <c r="H15" s="40"/>
      <c r="I15" s="40"/>
      <c r="J15" s="40"/>
      <c r="K15" s="41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9" t="s">
        <v>57</v>
      </c>
      <c r="G16" s="40"/>
      <c r="H16" s="40"/>
      <c r="I16" s="40"/>
      <c r="J16" s="40"/>
      <c r="K16" s="41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57</v>
      </c>
      <c r="G17" s="40"/>
      <c r="H17" s="40"/>
      <c r="I17" s="40"/>
      <c r="J17" s="40"/>
      <c r="K17" s="41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1" t="s">
        <v>56</v>
      </c>
      <c r="G18" s="31" t="s">
        <v>56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57</v>
      </c>
      <c r="G19" s="40"/>
      <c r="H19" s="40"/>
      <c r="I19" s="40"/>
      <c r="J19" s="40"/>
      <c r="K19" s="41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57</v>
      </c>
      <c r="G22" s="40"/>
      <c r="H22" s="40"/>
      <c r="I22" s="40"/>
      <c r="J22" s="40"/>
      <c r="K22" s="41"/>
      <c r="N22" s="32">
        <f t="shared" ref="N22:R31" si="1">IF(F22:F48="+",1,0)</f>
        <v>0</v>
      </c>
      <c r="O22" s="32">
        <f t="shared" si="1"/>
        <v>0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1" t="s">
        <v>56</v>
      </c>
      <c r="G23" s="31" t="s">
        <v>56</v>
      </c>
      <c r="H23" s="25"/>
      <c r="I23" s="25"/>
      <c r="J23" s="26"/>
      <c r="K23" s="1"/>
      <c r="N23" s="32">
        <f t="shared" si="1"/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9" t="s">
        <v>57</v>
      </c>
      <c r="G24" s="40"/>
      <c r="H24" s="40"/>
      <c r="I24" s="40"/>
      <c r="J24" s="40"/>
      <c r="K24" s="41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1" t="s">
        <v>56</v>
      </c>
      <c r="G25" s="31" t="s">
        <v>56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9" t="s">
        <v>58</v>
      </c>
      <c r="G29" s="40"/>
      <c r="H29" s="40"/>
      <c r="I29" s="40"/>
      <c r="J29" s="40"/>
      <c r="K29" s="41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49</v>
      </c>
      <c r="R30" s="32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58</v>
      </c>
      <c r="G31" s="40"/>
      <c r="H31" s="40"/>
      <c r="I31" s="40"/>
      <c r="J31" s="40"/>
      <c r="K31" s="41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5">
    <mergeCell ref="F19:K19"/>
    <mergeCell ref="F22:K22"/>
    <mergeCell ref="F24:K24"/>
    <mergeCell ref="F29:K29"/>
    <mergeCell ref="F31:K31"/>
    <mergeCell ref="F12:K12"/>
    <mergeCell ref="F14:K14"/>
    <mergeCell ref="F15:K15"/>
    <mergeCell ref="F16:K16"/>
    <mergeCell ref="F17:K17"/>
    <mergeCell ref="C1:J1"/>
    <mergeCell ref="C2:K2"/>
    <mergeCell ref="F6:K6"/>
    <mergeCell ref="F9:K9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N4" sqref="N4"/>
    </sheetView>
  </sheetViews>
  <sheetFormatPr defaultRowHeight="15"/>
  <cols>
    <col min="1" max="1" width="0.140625" style="32" customWidth="1"/>
    <col min="2" max="2" width="0" style="32" hidden="1" customWidth="1"/>
    <col min="3" max="3" width="4.28515625" style="32" customWidth="1"/>
    <col min="4" max="4" width="37.42578125" style="32" customWidth="1"/>
    <col min="5" max="5" width="14.42578125" style="32" customWidth="1"/>
    <col min="6" max="6" width="8.42578125" style="32" customWidth="1"/>
    <col min="7" max="7" width="6.42578125" style="32" customWidth="1"/>
    <col min="8" max="8" width="6" style="32" customWidth="1"/>
    <col min="9" max="9" width="6.140625" style="32" customWidth="1"/>
    <col min="10" max="10" width="7.140625" style="32" customWidth="1"/>
    <col min="11" max="11" width="12.140625" style="32" customWidth="1"/>
    <col min="12" max="16384" width="9.140625" style="32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56.25" customHeight="1">
      <c r="C3" s="36" t="s">
        <v>63</v>
      </c>
      <c r="D3" s="36"/>
      <c r="E3" s="36"/>
      <c r="F3" s="36"/>
      <c r="G3" s="36"/>
      <c r="H3" s="36"/>
      <c r="I3" s="36"/>
      <c r="J3" s="36"/>
      <c r="K3" s="36"/>
      <c r="L3" s="42"/>
      <c r="M3" s="42"/>
      <c r="N3" s="42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1" t="s">
        <v>56</v>
      </c>
      <c r="G5" s="31" t="s">
        <v>56</v>
      </c>
      <c r="H5" s="25"/>
      <c r="I5" s="25"/>
      <c r="J5" s="26"/>
      <c r="K5" s="23" t="s">
        <v>43</v>
      </c>
      <c r="N5" s="32">
        <f>IF(F5:F31="+",1,0)</f>
        <v>1</v>
      </c>
      <c r="O5" s="32">
        <f>IF(G5:G31="+",1,0)</f>
        <v>1</v>
      </c>
      <c r="P5" s="32">
        <f>IF(H5:H31="+",1,0)</f>
        <v>0</v>
      </c>
      <c r="Q5" s="32">
        <f>IF(I5:I31="+",1,0)</f>
        <v>0</v>
      </c>
      <c r="R5" s="32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57</v>
      </c>
      <c r="G6" s="40"/>
      <c r="H6" s="40"/>
      <c r="I6" s="40"/>
      <c r="J6" s="40"/>
      <c r="K6" s="41"/>
      <c r="N6" s="32">
        <f t="shared" ref="N6:R21" si="0">IF(F6:F32="+",1,0)</f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5"/>
      <c r="I7" s="25"/>
      <c r="J7" s="26"/>
      <c r="K7" s="1"/>
      <c r="N7" s="32">
        <f t="shared" si="0"/>
        <v>1</v>
      </c>
      <c r="O7" s="32">
        <f t="shared" si="0"/>
        <v>1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1" t="s">
        <v>56</v>
      </c>
      <c r="G8" s="31" t="s">
        <v>56</v>
      </c>
      <c r="H8" s="25"/>
      <c r="I8" s="25"/>
      <c r="J8" s="26"/>
      <c r="K8" s="1"/>
      <c r="N8" s="32">
        <f t="shared" si="0"/>
        <v>1</v>
      </c>
      <c r="O8" s="32">
        <f t="shared" si="0"/>
        <v>1</v>
      </c>
      <c r="P8" s="32">
        <f t="shared" si="0"/>
        <v>0</v>
      </c>
      <c r="Q8" s="32">
        <f t="shared" si="0"/>
        <v>0</v>
      </c>
      <c r="R8" s="32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57</v>
      </c>
      <c r="G9" s="40"/>
      <c r="H9" s="40"/>
      <c r="I9" s="40"/>
      <c r="J9" s="40"/>
      <c r="K9" s="41"/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1" t="s">
        <v>56</v>
      </c>
      <c r="G10" s="31" t="s">
        <v>56</v>
      </c>
      <c r="H10" s="25"/>
      <c r="I10" s="25"/>
      <c r="J10" s="26"/>
      <c r="K10" s="1"/>
      <c r="N10" s="32">
        <f t="shared" si="0"/>
        <v>1</v>
      </c>
      <c r="O10" s="32">
        <f t="shared" si="0"/>
        <v>1</v>
      </c>
      <c r="P10" s="32">
        <f t="shared" si="0"/>
        <v>0</v>
      </c>
      <c r="Q10" s="32">
        <f t="shared" si="0"/>
        <v>0</v>
      </c>
      <c r="R10" s="32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1" t="s">
        <v>56</v>
      </c>
      <c r="G11" s="31" t="s">
        <v>56</v>
      </c>
      <c r="H11" s="25"/>
      <c r="I11" s="25"/>
      <c r="J11" s="26"/>
      <c r="K11" s="1"/>
      <c r="N11" s="32">
        <f t="shared" si="0"/>
        <v>1</v>
      </c>
      <c r="O11" s="32">
        <f t="shared" si="0"/>
        <v>1</v>
      </c>
      <c r="P11" s="32">
        <f t="shared" si="0"/>
        <v>0</v>
      </c>
      <c r="Q11" s="32">
        <f t="shared" si="0"/>
        <v>0</v>
      </c>
      <c r="R11" s="32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57</v>
      </c>
      <c r="G12" s="40"/>
      <c r="H12" s="40"/>
      <c r="I12" s="40"/>
      <c r="J12" s="40"/>
      <c r="K12" s="41"/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1" t="s">
        <v>56</v>
      </c>
      <c r="G13" s="31" t="s">
        <v>56</v>
      </c>
      <c r="H13" s="25"/>
      <c r="I13" s="25"/>
      <c r="J13" s="26"/>
      <c r="K13" s="1"/>
      <c r="N13" s="32">
        <f t="shared" si="0"/>
        <v>1</v>
      </c>
      <c r="O13" s="32">
        <f t="shared" si="0"/>
        <v>1</v>
      </c>
      <c r="P13" s="32">
        <f t="shared" si="0"/>
        <v>0</v>
      </c>
      <c r="Q13" s="32">
        <f t="shared" si="0"/>
        <v>0</v>
      </c>
      <c r="R13" s="32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9" t="s">
        <v>58</v>
      </c>
      <c r="G14" s="40"/>
      <c r="H14" s="40"/>
      <c r="I14" s="40"/>
      <c r="J14" s="40"/>
      <c r="K14" s="41"/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</row>
    <row r="15" spans="3:18" ht="24" customHeight="1">
      <c r="C15" s="2">
        <v>11</v>
      </c>
      <c r="D15" s="3" t="s">
        <v>50</v>
      </c>
      <c r="E15" s="4" t="s">
        <v>35</v>
      </c>
      <c r="F15" s="39" t="s">
        <v>57</v>
      </c>
      <c r="G15" s="40"/>
      <c r="H15" s="40"/>
      <c r="I15" s="40"/>
      <c r="J15" s="40"/>
      <c r="K15" s="41"/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9" t="s">
        <v>57</v>
      </c>
      <c r="G16" s="40"/>
      <c r="H16" s="40"/>
      <c r="I16" s="40"/>
      <c r="J16" s="40"/>
      <c r="K16" s="41"/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57</v>
      </c>
      <c r="G17" s="40"/>
      <c r="H17" s="40"/>
      <c r="I17" s="40"/>
      <c r="J17" s="40"/>
      <c r="K17" s="41"/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1" t="s">
        <v>56</v>
      </c>
      <c r="G18" s="31" t="s">
        <v>56</v>
      </c>
      <c r="H18" s="25"/>
      <c r="I18" s="25"/>
      <c r="J18" s="26"/>
      <c r="K18" s="1"/>
      <c r="N18" s="32">
        <f t="shared" si="0"/>
        <v>1</v>
      </c>
      <c r="O18" s="32">
        <f t="shared" si="0"/>
        <v>1</v>
      </c>
      <c r="P18" s="32">
        <f t="shared" si="0"/>
        <v>0</v>
      </c>
      <c r="Q18" s="32">
        <f t="shared" si="0"/>
        <v>0</v>
      </c>
      <c r="R18" s="32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9" t="s">
        <v>57</v>
      </c>
      <c r="G19" s="40"/>
      <c r="H19" s="40"/>
      <c r="I19" s="40"/>
      <c r="J19" s="40"/>
      <c r="K19" s="41"/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5"/>
      <c r="I20" s="25"/>
      <c r="J20" s="26"/>
      <c r="K20" s="1"/>
      <c r="N20" s="32">
        <f t="shared" si="0"/>
        <v>1</v>
      </c>
      <c r="O20" s="32">
        <f t="shared" si="0"/>
        <v>1</v>
      </c>
      <c r="P20" s="32">
        <f t="shared" si="0"/>
        <v>0</v>
      </c>
      <c r="Q20" s="32">
        <f t="shared" si="0"/>
        <v>0</v>
      </c>
      <c r="R20" s="32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5"/>
      <c r="I21" s="25"/>
      <c r="J21" s="26"/>
      <c r="K21" s="1"/>
      <c r="N21" s="32">
        <f t="shared" si="0"/>
        <v>1</v>
      </c>
      <c r="O21" s="32">
        <f t="shared" si="0"/>
        <v>1</v>
      </c>
      <c r="P21" s="32">
        <f t="shared" si="0"/>
        <v>0</v>
      </c>
      <c r="Q21" s="32">
        <f t="shared" si="0"/>
        <v>0</v>
      </c>
      <c r="R21" s="32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57</v>
      </c>
      <c r="G22" s="40"/>
      <c r="H22" s="40"/>
      <c r="I22" s="40"/>
      <c r="J22" s="40"/>
      <c r="K22" s="41"/>
      <c r="N22" s="32">
        <f t="shared" ref="N22:R31" si="1">IF(F22:F48="+",1,0)</f>
        <v>0</v>
      </c>
      <c r="O22" s="32">
        <f t="shared" si="1"/>
        <v>0</v>
      </c>
      <c r="P22" s="32">
        <f t="shared" si="1"/>
        <v>0</v>
      </c>
      <c r="Q22" s="32">
        <f t="shared" si="1"/>
        <v>0</v>
      </c>
      <c r="R22" s="3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1" t="s">
        <v>56</v>
      </c>
      <c r="G23" s="31" t="s">
        <v>56</v>
      </c>
      <c r="H23" s="25"/>
      <c r="I23" s="25"/>
      <c r="J23" s="26"/>
      <c r="K23" s="1"/>
      <c r="N23" s="32">
        <f t="shared" si="1"/>
        <v>1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9" t="s">
        <v>57</v>
      </c>
      <c r="G24" s="40"/>
      <c r="H24" s="40"/>
      <c r="I24" s="40"/>
      <c r="J24" s="40"/>
      <c r="K24" s="41"/>
      <c r="N24" s="32">
        <f t="shared" si="1"/>
        <v>0</v>
      </c>
      <c r="O24" s="32">
        <f t="shared" si="1"/>
        <v>0</v>
      </c>
      <c r="P24" s="32">
        <f t="shared" si="1"/>
        <v>0</v>
      </c>
      <c r="Q24" s="32">
        <f t="shared" si="1"/>
        <v>0</v>
      </c>
      <c r="R24" s="32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1" t="s">
        <v>56</v>
      </c>
      <c r="G25" s="31" t="s">
        <v>56</v>
      </c>
      <c r="H25" s="25"/>
      <c r="I25" s="25"/>
      <c r="J25" s="26"/>
      <c r="K25" s="1"/>
      <c r="N25" s="32">
        <f t="shared" si="1"/>
        <v>1</v>
      </c>
      <c r="O25" s="32">
        <f t="shared" si="1"/>
        <v>1</v>
      </c>
      <c r="P25" s="32">
        <f t="shared" si="1"/>
        <v>0</v>
      </c>
      <c r="Q25" s="32">
        <f t="shared" si="1"/>
        <v>0</v>
      </c>
      <c r="R25" s="32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5"/>
      <c r="I26" s="25"/>
      <c r="J26" s="26"/>
      <c r="K26" s="1"/>
      <c r="N26" s="32">
        <f t="shared" si="1"/>
        <v>1</v>
      </c>
      <c r="O26" s="32">
        <f t="shared" si="1"/>
        <v>1</v>
      </c>
      <c r="P26" s="32">
        <f t="shared" si="1"/>
        <v>0</v>
      </c>
      <c r="Q26" s="32">
        <f t="shared" si="1"/>
        <v>0</v>
      </c>
      <c r="R26" s="32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5"/>
      <c r="I27" s="25"/>
      <c r="J27" s="26"/>
      <c r="K27" s="1"/>
      <c r="N27" s="32">
        <f t="shared" si="1"/>
        <v>1</v>
      </c>
      <c r="O27" s="32">
        <f t="shared" si="1"/>
        <v>1</v>
      </c>
      <c r="P27" s="32">
        <f t="shared" si="1"/>
        <v>0</v>
      </c>
      <c r="Q27" s="32">
        <f t="shared" si="1"/>
        <v>0</v>
      </c>
      <c r="R27" s="32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5"/>
      <c r="I28" s="25"/>
      <c r="J28" s="26"/>
      <c r="K28" s="1"/>
      <c r="N28" s="32">
        <f t="shared" si="1"/>
        <v>1</v>
      </c>
      <c r="O28" s="32">
        <f t="shared" si="1"/>
        <v>1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9" t="s">
        <v>58</v>
      </c>
      <c r="G29" s="40"/>
      <c r="H29" s="40"/>
      <c r="I29" s="40"/>
      <c r="J29" s="40"/>
      <c r="K29" s="41"/>
      <c r="N29" s="32">
        <f t="shared" si="1"/>
        <v>0</v>
      </c>
      <c r="O29" s="32">
        <f t="shared" si="1"/>
        <v>0</v>
      </c>
      <c r="P29" s="32">
        <f t="shared" si="1"/>
        <v>0</v>
      </c>
      <c r="Q29" s="32">
        <f t="shared" si="1"/>
        <v>0</v>
      </c>
      <c r="R29" s="32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5"/>
      <c r="I30" s="25"/>
      <c r="J30" s="26"/>
      <c r="K30" s="1"/>
      <c r="N30" s="32">
        <f t="shared" si="1"/>
        <v>1</v>
      </c>
      <c r="O30" s="32">
        <f t="shared" si="1"/>
        <v>1</v>
      </c>
      <c r="P30" s="32">
        <f t="shared" si="1"/>
        <v>0</v>
      </c>
      <c r="Q30" s="32" t="s">
        <v>49</v>
      </c>
      <c r="R30" s="32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58</v>
      </c>
      <c r="G31" s="40"/>
      <c r="H31" s="40"/>
      <c r="I31" s="40"/>
      <c r="J31" s="40"/>
      <c r="K31" s="41"/>
      <c r="N31" s="32">
        <f t="shared" si="1"/>
        <v>0</v>
      </c>
      <c r="O31" s="32">
        <f t="shared" si="1"/>
        <v>0</v>
      </c>
      <c r="P31" s="32">
        <f t="shared" si="1"/>
        <v>0</v>
      </c>
      <c r="Q31" s="32">
        <f t="shared" si="1"/>
        <v>0</v>
      </c>
      <c r="R31" s="32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5">
    <mergeCell ref="F19:K19"/>
    <mergeCell ref="F22:K22"/>
    <mergeCell ref="F24:K24"/>
    <mergeCell ref="F29:K29"/>
    <mergeCell ref="F31:K31"/>
    <mergeCell ref="F12:K12"/>
    <mergeCell ref="F14:K14"/>
    <mergeCell ref="F15:K15"/>
    <mergeCell ref="F16:K16"/>
    <mergeCell ref="F17:K17"/>
    <mergeCell ref="C1:J1"/>
    <mergeCell ref="C2:K2"/>
    <mergeCell ref="F6:K6"/>
    <mergeCell ref="F9:K9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C1:R37"/>
  <sheetViews>
    <sheetView topLeftCell="C1" workbookViewId="0">
      <selection activeCell="P5" sqref="P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11.25" customHeight="1">
      <c r="C3" s="35" t="s">
        <v>64</v>
      </c>
      <c r="D3" s="35"/>
      <c r="E3" s="35"/>
      <c r="F3" s="35"/>
      <c r="G3" s="35"/>
      <c r="H3" s="35"/>
      <c r="I3" s="35"/>
      <c r="J3" s="35"/>
      <c r="K3" s="35"/>
    </row>
    <row r="4" spans="3:18" ht="18.75" hidden="1" customHeight="1">
      <c r="C4" s="35"/>
      <c r="D4" s="35"/>
      <c r="E4" s="35"/>
      <c r="F4" s="35"/>
      <c r="G4" s="35"/>
      <c r="H4" s="35"/>
      <c r="I4" s="35"/>
      <c r="J4" s="35"/>
      <c r="K4" s="35"/>
    </row>
    <row r="5" spans="3:18" ht="60.75" customHeight="1">
      <c r="C5" s="36"/>
      <c r="D5" s="36"/>
      <c r="E5" s="36"/>
      <c r="F5" s="36"/>
      <c r="G5" s="36"/>
      <c r="H5" s="36"/>
      <c r="I5" s="36"/>
      <c r="J5" s="36"/>
      <c r="K5" s="36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1" t="s">
        <v>56</v>
      </c>
      <c r="G7" s="31" t="s">
        <v>56</v>
      </c>
      <c r="H7" s="25"/>
      <c r="I7" s="25"/>
      <c r="J7" s="26"/>
      <c r="K7" s="23" t="s">
        <v>43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57</v>
      </c>
      <c r="G8" s="40"/>
      <c r="H8" s="40"/>
      <c r="I8" s="40"/>
      <c r="J8" s="40"/>
      <c r="K8" s="41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1" t="s">
        <v>56</v>
      </c>
      <c r="G9" s="31" t="s">
        <v>56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1" t="s">
        <v>56</v>
      </c>
      <c r="G10" s="31" t="s">
        <v>56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57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1" t="s">
        <v>56</v>
      </c>
      <c r="G12" s="31" t="s">
        <v>56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1" t="s">
        <v>56</v>
      </c>
      <c r="G13" s="31" t="s">
        <v>56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57</v>
      </c>
      <c r="G14" s="40"/>
      <c r="H14" s="40"/>
      <c r="I14" s="40"/>
      <c r="J14" s="40"/>
      <c r="K14" s="4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1" t="s">
        <v>56</v>
      </c>
      <c r="G15" s="31" t="s">
        <v>56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9" t="s">
        <v>58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50</v>
      </c>
      <c r="E17" s="4" t="s">
        <v>35</v>
      </c>
      <c r="F17" s="39" t="s">
        <v>57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9" t="s">
        <v>57</v>
      </c>
      <c r="G18" s="40"/>
      <c r="H18" s="40"/>
      <c r="I18" s="40"/>
      <c r="J18" s="40"/>
      <c r="K18" s="4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57</v>
      </c>
      <c r="G19" s="40"/>
      <c r="H19" s="40"/>
      <c r="I19" s="40"/>
      <c r="J19" s="40"/>
      <c r="K19" s="41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1" t="s">
        <v>56</v>
      </c>
      <c r="G20" s="31" t="s">
        <v>56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9" t="s">
        <v>57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1" t="s">
        <v>56</v>
      </c>
      <c r="G22" s="31" t="s">
        <v>56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1" t="s">
        <v>56</v>
      </c>
      <c r="G23" s="31" t="s">
        <v>56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57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1" t="s">
        <v>56</v>
      </c>
      <c r="G25" s="31" t="s">
        <v>56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9" t="s">
        <v>57</v>
      </c>
      <c r="G26" s="40"/>
      <c r="H26" s="40"/>
      <c r="I26" s="40"/>
      <c r="J26" s="40"/>
      <c r="K26" s="4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1" t="s">
        <v>56</v>
      </c>
      <c r="G27" s="31" t="s">
        <v>56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1" t="s">
        <v>56</v>
      </c>
      <c r="G28" s="31" t="s">
        <v>56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1" t="s">
        <v>56</v>
      </c>
      <c r="G29" s="31" t="s">
        <v>56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1" t="s">
        <v>56</v>
      </c>
      <c r="G30" s="31" t="s">
        <v>56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9" t="s">
        <v>58</v>
      </c>
      <c r="G31" s="40"/>
      <c r="H31" s="40"/>
      <c r="I31" s="40"/>
      <c r="J31" s="40"/>
      <c r="K31" s="4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1" t="s">
        <v>56</v>
      </c>
      <c r="G32" s="31" t="s">
        <v>56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49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58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F21:K21"/>
    <mergeCell ref="F24:K24"/>
    <mergeCell ref="F26:K26"/>
    <mergeCell ref="F31:K31"/>
    <mergeCell ref="F33:K33"/>
    <mergeCell ref="F14:K14"/>
    <mergeCell ref="F16:K16"/>
    <mergeCell ref="F17:K17"/>
    <mergeCell ref="F18:K18"/>
    <mergeCell ref="F19:K19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C1:R36"/>
  <sheetViews>
    <sheetView topLeftCell="C1" workbookViewId="0">
      <selection activeCell="F6" sqref="F6:K3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3" t="s">
        <v>0</v>
      </c>
      <c r="D1" s="33"/>
      <c r="E1" s="33"/>
      <c r="F1" s="33"/>
      <c r="G1" s="33"/>
      <c r="H1" s="33"/>
      <c r="I1" s="33"/>
      <c r="J1" s="33"/>
      <c r="K1" s="9"/>
    </row>
    <row r="2" spans="3:18" ht="37.5" customHeight="1">
      <c r="C2" s="34" t="s">
        <v>53</v>
      </c>
      <c r="D2" s="34"/>
      <c r="E2" s="34"/>
      <c r="F2" s="34"/>
      <c r="G2" s="34"/>
      <c r="H2" s="34"/>
      <c r="I2" s="34"/>
      <c r="J2" s="34"/>
      <c r="K2" s="34"/>
      <c r="L2" s="21"/>
    </row>
    <row r="3" spans="3:18" ht="18.75" customHeight="1">
      <c r="C3" s="34" t="s">
        <v>54</v>
      </c>
      <c r="D3" s="37"/>
      <c r="E3" s="37"/>
      <c r="F3" s="37"/>
      <c r="G3" s="37"/>
      <c r="H3" s="37"/>
      <c r="I3" s="37"/>
      <c r="J3" s="37"/>
      <c r="K3" s="37"/>
      <c r="L3" s="9"/>
    </row>
    <row r="4" spans="3:18" ht="61.5" customHeight="1">
      <c r="C4" s="38"/>
      <c r="D4" s="38"/>
      <c r="E4" s="38"/>
      <c r="F4" s="38"/>
      <c r="G4" s="38"/>
      <c r="H4" s="38"/>
      <c r="I4" s="38"/>
      <c r="J4" s="38"/>
      <c r="K4" s="38"/>
      <c r="L4" s="30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1" t="s">
        <v>56</v>
      </c>
      <c r="G6" s="31" t="s">
        <v>56</v>
      </c>
      <c r="H6" s="25"/>
      <c r="I6" s="25"/>
      <c r="J6" s="26"/>
      <c r="K6" s="23" t="s">
        <v>43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57</v>
      </c>
      <c r="G7" s="40"/>
      <c r="H7" s="40"/>
      <c r="I7" s="40"/>
      <c r="J7" s="40"/>
      <c r="K7" s="41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1" t="s">
        <v>56</v>
      </c>
      <c r="G8" s="31" t="s">
        <v>56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1" t="s">
        <v>56</v>
      </c>
      <c r="G9" s="31" t="s">
        <v>56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57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1" t="s">
        <v>56</v>
      </c>
      <c r="G11" s="31" t="s">
        <v>56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1" t="s">
        <v>56</v>
      </c>
      <c r="G12" s="31" t="s">
        <v>56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57</v>
      </c>
      <c r="G13" s="40"/>
      <c r="H13" s="40"/>
      <c r="I13" s="40"/>
      <c r="J13" s="40"/>
      <c r="K13" s="4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1" t="s">
        <v>56</v>
      </c>
      <c r="G14" s="31" t="s">
        <v>56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9" t="s">
        <v>58</v>
      </c>
      <c r="G15" s="40"/>
      <c r="H15" s="40"/>
      <c r="I15" s="40"/>
      <c r="J15" s="40"/>
      <c r="K15" s="4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50</v>
      </c>
      <c r="E16" s="4" t="s">
        <v>35</v>
      </c>
      <c r="F16" s="39" t="s">
        <v>57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9" t="s">
        <v>57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57</v>
      </c>
      <c r="G18" s="40"/>
      <c r="H18" s="40"/>
      <c r="I18" s="40"/>
      <c r="J18" s="40"/>
      <c r="K18" s="4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1" t="s">
        <v>56</v>
      </c>
      <c r="G19" s="31" t="s">
        <v>56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9" t="s">
        <v>57</v>
      </c>
      <c r="G20" s="40"/>
      <c r="H20" s="40"/>
      <c r="I20" s="40"/>
      <c r="J20" s="40"/>
      <c r="K20" s="4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1" t="s">
        <v>56</v>
      </c>
      <c r="G21" s="31" t="s">
        <v>56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1" t="s">
        <v>56</v>
      </c>
      <c r="G22" s="31" t="s">
        <v>56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57</v>
      </c>
      <c r="G23" s="40"/>
      <c r="H23" s="40"/>
      <c r="I23" s="40"/>
      <c r="J23" s="40"/>
      <c r="K23" s="4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1" t="s">
        <v>56</v>
      </c>
      <c r="G24" s="31" t="s">
        <v>56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9" t="s">
        <v>57</v>
      </c>
      <c r="G25" s="40"/>
      <c r="H25" s="40"/>
      <c r="I25" s="40"/>
      <c r="J25" s="40"/>
      <c r="K25" s="4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1" t="s">
        <v>56</v>
      </c>
      <c r="G26" s="31" t="s">
        <v>56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1" t="s">
        <v>56</v>
      </c>
      <c r="G27" s="31" t="s">
        <v>56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1" t="s">
        <v>56</v>
      </c>
      <c r="G28" s="31" t="s">
        <v>56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1" t="s">
        <v>56</v>
      </c>
      <c r="G29" s="31" t="s">
        <v>56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9" t="s">
        <v>58</v>
      </c>
      <c r="G30" s="40"/>
      <c r="H30" s="40"/>
      <c r="I30" s="40"/>
      <c r="J30" s="40"/>
      <c r="K30" s="4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1" t="s">
        <v>56</v>
      </c>
      <c r="G31" s="31" t="s">
        <v>56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49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58</v>
      </c>
      <c r="G32" s="40"/>
      <c r="H32" s="40"/>
      <c r="I32" s="40"/>
      <c r="J32" s="40"/>
      <c r="K32" s="4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5">
    <mergeCell ref="F20:K20"/>
    <mergeCell ref="F23:K23"/>
    <mergeCell ref="F25:K25"/>
    <mergeCell ref="F30:K30"/>
    <mergeCell ref="F32:K32"/>
    <mergeCell ref="F13:K13"/>
    <mergeCell ref="F15:K15"/>
    <mergeCell ref="F16:K16"/>
    <mergeCell ref="F17:K17"/>
    <mergeCell ref="F18:K18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відкрити 2 зас.сесії</vt:lpstr>
      <vt:lpstr>пор денний</vt:lpstr>
      <vt:lpstr>1 уточнення</vt:lpstr>
      <vt:lpstr>2 зміни вода</vt:lpstr>
      <vt:lpstr>3 зміни апарат</vt:lpstr>
      <vt:lpstr>4 зміни спорт</vt:lpstr>
      <vt:lpstr>5 зміни організацій</vt:lpstr>
      <vt:lpstr>6 передача майна</vt:lpstr>
      <vt:lpstr>7 шевченка 2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2017-09-20T10:37:05Z</cp:lastPrinted>
  <dcterms:created xsi:type="dcterms:W3CDTF">2016-03-24T06:40:49Z</dcterms:created>
  <dcterms:modified xsi:type="dcterms:W3CDTF">2020-10-23T07:10:54Z</dcterms:modified>
</cp:coreProperties>
</file>