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2" i="1"/>
  <c r="K42"/>
  <c r="L42"/>
  <c r="M42"/>
  <c r="N42"/>
  <c r="O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L20"/>
  <c r="M20"/>
  <c r="N20"/>
  <c r="O20"/>
  <c r="K20"/>
  <c r="L13" l="1"/>
  <c r="M13"/>
  <c r="N13"/>
  <c r="O13"/>
  <c r="K13"/>
  <c r="G42"/>
  <c r="H42"/>
  <c r="I42"/>
  <c r="G13"/>
  <c r="H13"/>
  <c r="I13"/>
  <c r="F13"/>
  <c r="F42" s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3"/>
  <c r="P13" s="1"/>
  <c r="E42" l="1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<sst xmlns="http://schemas.openxmlformats.org/spreadsheetml/2006/main" count="106" uniqueCount="95">
  <si>
    <t>м. Сквира</t>
  </si>
  <si>
    <t>РОЗПОДІЛ</t>
  </si>
  <si>
    <t>видатків міського бюджету на 2016 рік</t>
  </si>
  <si>
    <t>(тис.грн.)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</si>
  <si>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</si>
  <si>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</si>
  <si>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</si>
  <si>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</si>
  <si>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</si>
  <si>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</si>
  <si>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</si>
  <si>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</si>
  <si>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</si>
  <si>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</si>
  <si>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</si>
  <si>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</si>
  <si>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</si>
  <si>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</si>
  <si>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</si>
  <si>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</si>
  <si>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</si>
  <si>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</si>
  <si>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</si>
  <si>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</si>
  <si>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</si>
  <si>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</si>
  <si>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</si>
  <si>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</si>
  <si>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</si>
  <si>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</si>
  <si>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</si>
  <si>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</si>
  <si>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</si>
  <si>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</si>
  <si>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</si>
  <si>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</si>
  <si>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</si>
  <si>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</si>
  <si>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</si>
  <si>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</si>
  <si>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</si>
  <si>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100203</t>
  </si>
  <si>
    <t>Благоустрій міст, сіл, селищ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</si>
  <si>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</si>
  <si>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</si>
  <si>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</si>
  <si>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</si>
  <si>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</si>
  <si>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</si>
  <si>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</si>
  <si>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</si>
  <si>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</si>
  <si>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</si>
  <si>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</si>
  <si>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</si>
  <si>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</si>
  <si>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</si>
  <si>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</si>
  <si>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</si>
  <si>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</si>
  <si>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</si>
  <si>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</si>
  <si>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150000</t>
  </si>
  <si>
    <t>Будівництво</t>
  </si>
  <si>
    <t>0443</t>
  </si>
  <si>
    <t>150202</t>
  </si>
  <si>
    <t>Розробка схем та проектних рішень масового застосування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</si>
  <si>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</si>
  <si>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</si>
  <si>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</si>
  <si>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</si>
  <si>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</si>
  <si>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</si>
  <si>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</si>
  <si>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</si>
  <si>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</si>
  <si>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</si>
  <si>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</si>
  <si>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</si>
  <si>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</si>
  <si>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</si>
  <si>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</si>
  <si>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>250000</t>
  </si>
  <si>
    <t>Видатки, не віднесені до основних груп</t>
  </si>
  <si>
    <t>0180</t>
  </si>
  <si>
    <t>250324</t>
  </si>
  <si>
    <t>Субвенція іншим бюджетам на виконання інвестиційних проектів</t>
  </si>
  <si>
    <t>250380</t>
  </si>
  <si>
    <t>Інші субвенції</t>
  </si>
  <si>
    <t xml:space="preserve"> </t>
  </si>
  <si>
    <t>Міський голова</t>
  </si>
  <si>
    <t>В.А.Скочко</t>
  </si>
  <si>
    <t>Додаток 2</t>
  </si>
  <si>
    <t>до рішення сесіії Сквирської міської ради</t>
  </si>
  <si>
    <t>№79-6-VII від 18.02.2016 року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</si>
</sst>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164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topLeftCell="A37" workbookViewId="0">
      <selection activeCell="F46" sqref="F46"/>
    </sheetView>
  </sheetViews>
  <sheetFormatPr defaultRowHeight="15"/>
  <cols>
    <col min="1" max="3" width="12" style="1" customWidth="1"/>
    <col min="4" max="4" width="40.7109375" style="1" customWidth="1"/>
    <col min="5" max="6" width="8.7109375" style="1" customWidth="1"/>
    <col min="7" max="7" width="8.85546875" style="1" customWidth="1"/>
    <col min="8" max="8" width="11.7109375" style="1" customWidth="1"/>
    <col min="9" max="9" width="8.85546875" style="1" customWidth="1"/>
    <col min="10" max="10" width="8.5703125" style="1" customWidth="1"/>
    <col min="11" max="11" width="6.7109375" style="1" customWidth="1"/>
    <col min="12" max="12" width="8.85546875" style="1" customWidth="1"/>
    <col min="13" max="13" width="11.42578125" style="1" customWidth="1"/>
    <col min="14" max="14" width="9" style="1" customWidth="1"/>
    <col min="15" max="16" width="11.5703125" style="1" customWidth="1"/>
    <col min="17" max="16384" width="9.140625" style="1"/>
  </cols>
  <sheetData>
    <row r="1" spans="1:16" ht="15.75">
      <c r="A1" s="1" t="s">
        <v>0</v>
      </c>
      <c r="M1" s="2" t="s">
        <v>92</v>
      </c>
      <c r="N1" s="2"/>
      <c r="O1" s="2"/>
      <c r="P1" s="3"/>
    </row>
    <row r="2" spans="1:16" ht="15.75">
      <c r="M2" s="2" t="s">
        <v>93</v>
      </c>
      <c r="N2" s="2"/>
      <c r="O2" s="2"/>
      <c r="P2" s="3"/>
    </row>
    <row r="3" spans="1:16" ht="15.75">
      <c r="M3" s="2" t="s">
        <v>94</v>
      </c>
      <c r="N3" s="2"/>
      <c r="O3" s="2"/>
      <c r="P3" s="3"/>
    </row>
    <row r="5" spans="1:16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4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P7" s="6" t="s">
        <v>3</v>
      </c>
    </row>
    <row r="8" spans="1:16">
      <c r="A8" s="7" t="s">
        <v>4</v>
      </c>
      <c r="B8" s="7" t="s">
        <v>5</v>
      </c>
      <c r="C8" s="7" t="s">
        <v>6</v>
      </c>
      <c r="D8" s="8" t="s">
        <v>7</v>
      </c>
      <c r="E8" s="8" t="s">
        <v>8</v>
      </c>
      <c r="F8" s="8"/>
      <c r="G8" s="8"/>
      <c r="H8" s="8"/>
      <c r="I8" s="8"/>
      <c r="J8" s="8" t="s">
        <v>15</v>
      </c>
      <c r="K8" s="8"/>
      <c r="L8" s="8"/>
      <c r="M8" s="8"/>
      <c r="N8" s="8"/>
      <c r="O8" s="8"/>
      <c r="P8" s="8" t="s">
        <v>17</v>
      </c>
    </row>
    <row r="9" spans="1:16">
      <c r="A9" s="8"/>
      <c r="B9" s="8"/>
      <c r="C9" s="8"/>
      <c r="D9" s="8"/>
      <c r="E9" s="8" t="s">
        <v>9</v>
      </c>
      <c r="F9" s="8" t="s">
        <v>10</v>
      </c>
      <c r="G9" s="8" t="s">
        <v>11</v>
      </c>
      <c r="H9" s="8"/>
      <c r="I9" s="8" t="s">
        <v>14</v>
      </c>
      <c r="J9" s="8" t="s">
        <v>9</v>
      </c>
      <c r="K9" s="8" t="s">
        <v>10</v>
      </c>
      <c r="L9" s="8" t="s">
        <v>11</v>
      </c>
      <c r="M9" s="8"/>
      <c r="N9" s="8" t="s">
        <v>14</v>
      </c>
      <c r="O9" s="9" t="s">
        <v>11</v>
      </c>
      <c r="P9" s="8"/>
    </row>
    <row r="10" spans="1:16">
      <c r="A10" s="8"/>
      <c r="B10" s="8"/>
      <c r="C10" s="8"/>
      <c r="D10" s="8"/>
      <c r="E10" s="8"/>
      <c r="F10" s="8"/>
      <c r="G10" s="8" t="s">
        <v>12</v>
      </c>
      <c r="H10" s="8" t="s">
        <v>13</v>
      </c>
      <c r="I10" s="8"/>
      <c r="J10" s="8"/>
      <c r="K10" s="8"/>
      <c r="L10" s="8" t="s">
        <v>12</v>
      </c>
      <c r="M10" s="8" t="s">
        <v>13</v>
      </c>
      <c r="N10" s="8"/>
      <c r="O10" s="8" t="s">
        <v>16</v>
      </c>
      <c r="P10" s="8"/>
    </row>
    <row r="11" spans="1:16" ht="4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</row>
    <row r="13" spans="1:16" ht="105">
      <c r="A13" s="10" t="s">
        <v>18</v>
      </c>
      <c r="B13" s="11"/>
      <c r="C13" s="12"/>
      <c r="D13" s="13" t="s">
        <v>19</v>
      </c>
      <c r="E13" s="14">
        <f>F13+I13</f>
        <v>8106</v>
      </c>
      <c r="F13" s="14">
        <f>F14+F16+F18+F20+F23+F25+F28+F31+F33+F35+F37+F39</f>
        <v>5606</v>
      </c>
      <c r="G13" s="14">
        <f t="shared" ref="G13:I13" si="0">G14+G16+G18+G20+G23+G25+G28+G31+G33+G35+G37+G39</f>
        <v>1400</v>
      </c>
      <c r="H13" s="14">
        <f t="shared" si="0"/>
        <v>80</v>
      </c>
      <c r="I13" s="14">
        <f t="shared" si="0"/>
        <v>2500</v>
      </c>
      <c r="J13" s="14">
        <f>K13+N13</f>
        <v>1965.4180000000001</v>
      </c>
      <c r="K13" s="14">
        <f>K14+K16+K18+K20+K23+K25+K28+K31+K33+K35+K37+K39</f>
        <v>0</v>
      </c>
      <c r="L13" s="14">
        <f t="shared" ref="L13:O13" si="1">L14+L16+L18+L20+L23+L25+L28+L31+L33+L35+L37+L39</f>
        <v>0</v>
      </c>
      <c r="M13" s="14">
        <f t="shared" si="1"/>
        <v>0</v>
      </c>
      <c r="N13" s="14">
        <f t="shared" si="1"/>
        <v>1965.4180000000001</v>
      </c>
      <c r="O13" s="14">
        <f t="shared" si="1"/>
        <v>1965.4180000000001</v>
      </c>
      <c r="P13" s="14">
        <f>E13+J13</f>
        <v>10071.418</v>
      </c>
    </row>
    <row r="14" spans="1:16">
      <c r="A14" s="11"/>
      <c r="B14" s="10" t="s">
        <v>20</v>
      </c>
      <c r="C14" s="12"/>
      <c r="D14" s="14" t="s">
        <v>21</v>
      </c>
      <c r="E14" s="14">
        <f t="shared" ref="E14:E41" si="2">F14+I14</f>
        <v>2310</v>
      </c>
      <c r="F14" s="14">
        <v>2310</v>
      </c>
      <c r="G14" s="14">
        <v>1400</v>
      </c>
      <c r="H14" s="14">
        <v>80</v>
      </c>
      <c r="I14" s="14">
        <v>0</v>
      </c>
      <c r="J14" s="14">
        <f t="shared" ref="J14:J41" si="3">K14+N14</f>
        <v>86</v>
      </c>
      <c r="K14" s="14">
        <v>0</v>
      </c>
      <c r="L14" s="14">
        <v>0</v>
      </c>
      <c r="M14" s="14">
        <v>0</v>
      </c>
      <c r="N14" s="14">
        <v>86</v>
      </c>
      <c r="O14" s="14">
        <v>86</v>
      </c>
      <c r="P14" s="14">
        <f t="shared" ref="P14:P42" si="4">E14+J14</f>
        <v>2396</v>
      </c>
    </row>
    <row r="15" spans="1:16">
      <c r="A15" s="9"/>
      <c r="B15" s="15" t="s">
        <v>23</v>
      </c>
      <c r="C15" s="16" t="s">
        <v>22</v>
      </c>
      <c r="D15" s="17" t="s">
        <v>24</v>
      </c>
      <c r="E15" s="14">
        <f t="shared" si="2"/>
        <v>2310</v>
      </c>
      <c r="F15" s="17">
        <v>2310</v>
      </c>
      <c r="G15" s="17">
        <v>1400</v>
      </c>
      <c r="H15" s="17">
        <v>80</v>
      </c>
      <c r="I15" s="17">
        <v>0</v>
      </c>
      <c r="J15" s="14">
        <f t="shared" si="3"/>
        <v>86</v>
      </c>
      <c r="K15" s="17">
        <v>0</v>
      </c>
      <c r="L15" s="17">
        <v>0</v>
      </c>
      <c r="M15" s="17">
        <v>0</v>
      </c>
      <c r="N15" s="17">
        <v>86</v>
      </c>
      <c r="O15" s="17">
        <v>86</v>
      </c>
      <c r="P15" s="17">
        <f t="shared" si="4"/>
        <v>2396</v>
      </c>
    </row>
    <row r="16" spans="1:16">
      <c r="A16" s="11"/>
      <c r="B16" s="10" t="s">
        <v>25</v>
      </c>
      <c r="C16" s="12"/>
      <c r="D16" s="14" t="s">
        <v>26</v>
      </c>
      <c r="E16" s="14">
        <f t="shared" si="2"/>
        <v>100</v>
      </c>
      <c r="F16" s="14">
        <v>100</v>
      </c>
      <c r="G16" s="14">
        <v>0</v>
      </c>
      <c r="H16" s="14">
        <v>0</v>
      </c>
      <c r="I16" s="14">
        <v>0</v>
      </c>
      <c r="J16" s="14">
        <f t="shared" si="3"/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4"/>
        <v>100</v>
      </c>
    </row>
    <row r="17" spans="1:16">
      <c r="A17" s="9"/>
      <c r="B17" s="15" t="s">
        <v>28</v>
      </c>
      <c r="C17" s="16" t="s">
        <v>27</v>
      </c>
      <c r="D17" s="17" t="s">
        <v>29</v>
      </c>
      <c r="E17" s="14">
        <f t="shared" si="2"/>
        <v>100</v>
      </c>
      <c r="F17" s="17">
        <v>100</v>
      </c>
      <c r="G17" s="17">
        <v>0</v>
      </c>
      <c r="H17" s="17">
        <v>0</v>
      </c>
      <c r="I17" s="17">
        <v>0</v>
      </c>
      <c r="J17" s="14">
        <f t="shared" si="3"/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 t="shared" si="4"/>
        <v>100</v>
      </c>
    </row>
    <row r="18" spans="1:16" ht="30">
      <c r="A18" s="11"/>
      <c r="B18" s="10" t="s">
        <v>30</v>
      </c>
      <c r="C18" s="12"/>
      <c r="D18" s="14" t="s">
        <v>31</v>
      </c>
      <c r="E18" s="14">
        <f t="shared" si="2"/>
        <v>225</v>
      </c>
      <c r="F18" s="14">
        <v>225</v>
      </c>
      <c r="G18" s="14">
        <v>0</v>
      </c>
      <c r="H18" s="14">
        <v>0</v>
      </c>
      <c r="I18" s="14">
        <v>0</v>
      </c>
      <c r="J18" s="14">
        <f t="shared" si="3"/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4"/>
        <v>225</v>
      </c>
    </row>
    <row r="19" spans="1:16" ht="30">
      <c r="A19" s="9"/>
      <c r="B19" s="15" t="s">
        <v>33</v>
      </c>
      <c r="C19" s="16" t="s">
        <v>32</v>
      </c>
      <c r="D19" s="17" t="s">
        <v>34</v>
      </c>
      <c r="E19" s="14">
        <f t="shared" si="2"/>
        <v>225</v>
      </c>
      <c r="F19" s="17">
        <v>225</v>
      </c>
      <c r="G19" s="17">
        <v>0</v>
      </c>
      <c r="H19" s="17">
        <v>0</v>
      </c>
      <c r="I19" s="17">
        <v>0</v>
      </c>
      <c r="J19" s="14">
        <f t="shared" si="3"/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 t="shared" si="4"/>
        <v>225</v>
      </c>
    </row>
    <row r="20" spans="1:16">
      <c r="A20" s="11"/>
      <c r="B20" s="10" t="s">
        <v>35</v>
      </c>
      <c r="C20" s="12"/>
      <c r="D20" s="14" t="s">
        <v>36</v>
      </c>
      <c r="E20" s="14">
        <f t="shared" si="2"/>
        <v>3320</v>
      </c>
      <c r="F20" s="14">
        <v>820</v>
      </c>
      <c r="G20" s="14">
        <v>0</v>
      </c>
      <c r="H20" s="14">
        <v>0</v>
      </c>
      <c r="I20" s="14">
        <v>2500</v>
      </c>
      <c r="J20" s="14">
        <f t="shared" si="3"/>
        <v>759</v>
      </c>
      <c r="K20" s="14">
        <f>SUM(K21:K22)</f>
        <v>0</v>
      </c>
      <c r="L20" s="14">
        <f t="shared" ref="L20:O20" si="5">SUM(L21:L22)</f>
        <v>0</v>
      </c>
      <c r="M20" s="14">
        <f t="shared" si="5"/>
        <v>0</v>
      </c>
      <c r="N20" s="14">
        <f t="shared" si="5"/>
        <v>759</v>
      </c>
      <c r="O20" s="14">
        <f t="shared" si="5"/>
        <v>759</v>
      </c>
      <c r="P20" s="14">
        <f t="shared" si="4"/>
        <v>4079</v>
      </c>
    </row>
    <row r="21" spans="1:16" ht="30">
      <c r="A21" s="9"/>
      <c r="B21" s="15" t="s">
        <v>38</v>
      </c>
      <c r="C21" s="16" t="s">
        <v>37</v>
      </c>
      <c r="D21" s="17" t="s">
        <v>39</v>
      </c>
      <c r="E21" s="14">
        <f t="shared" si="2"/>
        <v>2500</v>
      </c>
      <c r="F21" s="17">
        <v>0</v>
      </c>
      <c r="G21" s="17">
        <v>0</v>
      </c>
      <c r="H21" s="17">
        <v>0</v>
      </c>
      <c r="I21" s="17">
        <v>2500</v>
      </c>
      <c r="J21" s="14">
        <f t="shared" si="3"/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f t="shared" si="4"/>
        <v>2500</v>
      </c>
    </row>
    <row r="22" spans="1:16">
      <c r="A22" s="9"/>
      <c r="B22" s="15" t="s">
        <v>41</v>
      </c>
      <c r="C22" s="16" t="s">
        <v>40</v>
      </c>
      <c r="D22" s="17" t="s">
        <v>42</v>
      </c>
      <c r="E22" s="14">
        <f t="shared" si="2"/>
        <v>820</v>
      </c>
      <c r="F22" s="17">
        <v>820</v>
      </c>
      <c r="G22" s="17">
        <v>0</v>
      </c>
      <c r="H22" s="17">
        <v>0</v>
      </c>
      <c r="I22" s="17">
        <v>0</v>
      </c>
      <c r="J22" s="14">
        <f t="shared" si="3"/>
        <v>759</v>
      </c>
      <c r="K22" s="17">
        <v>0</v>
      </c>
      <c r="L22" s="17">
        <v>0</v>
      </c>
      <c r="M22" s="17">
        <v>0</v>
      </c>
      <c r="N22" s="17">
        <v>759</v>
      </c>
      <c r="O22" s="17">
        <v>759</v>
      </c>
      <c r="P22" s="17">
        <f t="shared" si="4"/>
        <v>1579</v>
      </c>
    </row>
    <row r="23" spans="1:16">
      <c r="A23" s="11"/>
      <c r="B23" s="10" t="s">
        <v>43</v>
      </c>
      <c r="C23" s="12"/>
      <c r="D23" s="14" t="s">
        <v>44</v>
      </c>
      <c r="E23" s="14">
        <f t="shared" si="2"/>
        <v>50</v>
      </c>
      <c r="F23" s="14">
        <v>50</v>
      </c>
      <c r="G23" s="14">
        <v>0</v>
      </c>
      <c r="H23" s="14">
        <v>0</v>
      </c>
      <c r="I23" s="14">
        <v>0</v>
      </c>
      <c r="J23" s="14">
        <f t="shared" si="3"/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4"/>
        <v>50</v>
      </c>
    </row>
    <row r="24" spans="1:16">
      <c r="A24" s="9"/>
      <c r="B24" s="15" t="s">
        <v>46</v>
      </c>
      <c r="C24" s="16" t="s">
        <v>45</v>
      </c>
      <c r="D24" s="17" t="s">
        <v>47</v>
      </c>
      <c r="E24" s="14">
        <f t="shared" si="2"/>
        <v>50</v>
      </c>
      <c r="F24" s="17">
        <v>50</v>
      </c>
      <c r="G24" s="17">
        <v>0</v>
      </c>
      <c r="H24" s="17">
        <v>0</v>
      </c>
      <c r="I24" s="17">
        <v>0</v>
      </c>
      <c r="J24" s="14">
        <f t="shared" si="3"/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f t="shared" si="4"/>
        <v>50</v>
      </c>
    </row>
    <row r="25" spans="1:16">
      <c r="A25" s="11"/>
      <c r="B25" s="10" t="s">
        <v>48</v>
      </c>
      <c r="C25" s="12"/>
      <c r="D25" s="14" t="s">
        <v>49</v>
      </c>
      <c r="E25" s="14">
        <f t="shared" si="2"/>
        <v>65</v>
      </c>
      <c r="F25" s="14">
        <v>65</v>
      </c>
      <c r="G25" s="14">
        <v>0</v>
      </c>
      <c r="H25" s="14">
        <v>0</v>
      </c>
      <c r="I25" s="14">
        <v>0</v>
      </c>
      <c r="J25" s="14">
        <f t="shared" si="3"/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4"/>
        <v>65</v>
      </c>
    </row>
    <row r="26" spans="1:16">
      <c r="A26" s="9"/>
      <c r="B26" s="15" t="s">
        <v>51</v>
      </c>
      <c r="C26" s="16" t="s">
        <v>50</v>
      </c>
      <c r="D26" s="17" t="s">
        <v>52</v>
      </c>
      <c r="E26" s="14">
        <f t="shared" si="2"/>
        <v>15</v>
      </c>
      <c r="F26" s="17">
        <v>15</v>
      </c>
      <c r="G26" s="17">
        <v>0</v>
      </c>
      <c r="H26" s="17">
        <v>0</v>
      </c>
      <c r="I26" s="17">
        <v>0</v>
      </c>
      <c r="J26" s="14">
        <f t="shared" si="3"/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f t="shared" si="4"/>
        <v>15</v>
      </c>
    </row>
    <row r="27" spans="1:16">
      <c r="A27" s="9"/>
      <c r="B27" s="15" t="s">
        <v>53</v>
      </c>
      <c r="C27" s="16" t="s">
        <v>50</v>
      </c>
      <c r="D27" s="17" t="s">
        <v>54</v>
      </c>
      <c r="E27" s="14">
        <f t="shared" si="2"/>
        <v>50</v>
      </c>
      <c r="F27" s="17">
        <v>50</v>
      </c>
      <c r="G27" s="17">
        <v>0</v>
      </c>
      <c r="H27" s="17">
        <v>0</v>
      </c>
      <c r="I27" s="17">
        <v>0</v>
      </c>
      <c r="J27" s="14">
        <f t="shared" si="3"/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f t="shared" si="4"/>
        <v>50</v>
      </c>
    </row>
    <row r="28" spans="1:16">
      <c r="A28" s="11"/>
      <c r="B28" s="10" t="s">
        <v>55</v>
      </c>
      <c r="C28" s="12"/>
      <c r="D28" s="14" t="s">
        <v>56</v>
      </c>
      <c r="E28" s="14">
        <f t="shared" si="2"/>
        <v>60</v>
      </c>
      <c r="F28" s="14">
        <v>60</v>
      </c>
      <c r="G28" s="14">
        <v>0</v>
      </c>
      <c r="H28" s="14">
        <v>0</v>
      </c>
      <c r="I28" s="14">
        <v>0</v>
      </c>
      <c r="J28" s="14">
        <f t="shared" si="3"/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f t="shared" si="4"/>
        <v>60</v>
      </c>
    </row>
    <row r="29" spans="1:16">
      <c r="A29" s="9"/>
      <c r="B29" s="15" t="s">
        <v>58</v>
      </c>
      <c r="C29" s="16" t="s">
        <v>57</v>
      </c>
      <c r="D29" s="17" t="s">
        <v>59</v>
      </c>
      <c r="E29" s="14">
        <f t="shared" si="2"/>
        <v>40</v>
      </c>
      <c r="F29" s="17">
        <v>40</v>
      </c>
      <c r="G29" s="17">
        <v>0</v>
      </c>
      <c r="H29" s="17">
        <v>0</v>
      </c>
      <c r="I29" s="17">
        <v>0</v>
      </c>
      <c r="J29" s="14">
        <f t="shared" si="3"/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 t="shared" si="4"/>
        <v>40</v>
      </c>
    </row>
    <row r="30" spans="1:16" ht="45">
      <c r="A30" s="9"/>
      <c r="B30" s="15" t="s">
        <v>60</v>
      </c>
      <c r="C30" s="16" t="s">
        <v>57</v>
      </c>
      <c r="D30" s="17" t="s">
        <v>61</v>
      </c>
      <c r="E30" s="14">
        <f t="shared" si="2"/>
        <v>20</v>
      </c>
      <c r="F30" s="17">
        <v>20</v>
      </c>
      <c r="G30" s="17">
        <v>0</v>
      </c>
      <c r="H30" s="17">
        <v>0</v>
      </c>
      <c r="I30" s="17">
        <v>0</v>
      </c>
      <c r="J30" s="14">
        <f t="shared" si="3"/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 t="shared" si="4"/>
        <v>20</v>
      </c>
    </row>
    <row r="31" spans="1:16">
      <c r="A31" s="11"/>
      <c r="B31" s="10" t="s">
        <v>62</v>
      </c>
      <c r="C31" s="12"/>
      <c r="D31" s="14" t="s">
        <v>63</v>
      </c>
      <c r="E31" s="14">
        <f t="shared" si="2"/>
        <v>0</v>
      </c>
      <c r="F31" s="14">
        <v>0</v>
      </c>
      <c r="G31" s="14">
        <v>0</v>
      </c>
      <c r="H31" s="14">
        <v>0</v>
      </c>
      <c r="I31" s="14">
        <v>0</v>
      </c>
      <c r="J31" s="14">
        <f t="shared" si="3"/>
        <v>764</v>
      </c>
      <c r="K31" s="14">
        <v>0</v>
      </c>
      <c r="L31" s="14">
        <v>0</v>
      </c>
      <c r="M31" s="14">
        <v>0</v>
      </c>
      <c r="N31" s="14">
        <v>764</v>
      </c>
      <c r="O31" s="14">
        <v>764</v>
      </c>
      <c r="P31" s="14">
        <f t="shared" si="4"/>
        <v>764</v>
      </c>
    </row>
    <row r="32" spans="1:16" ht="30">
      <c r="A32" s="9"/>
      <c r="B32" s="15" t="s">
        <v>65</v>
      </c>
      <c r="C32" s="16" t="s">
        <v>64</v>
      </c>
      <c r="D32" s="17" t="s">
        <v>66</v>
      </c>
      <c r="E32" s="14">
        <f t="shared" si="2"/>
        <v>0</v>
      </c>
      <c r="F32" s="17">
        <v>0</v>
      </c>
      <c r="G32" s="17">
        <v>0</v>
      </c>
      <c r="H32" s="17">
        <v>0</v>
      </c>
      <c r="I32" s="17">
        <v>0</v>
      </c>
      <c r="J32" s="14">
        <f t="shared" si="3"/>
        <v>764</v>
      </c>
      <c r="K32" s="17">
        <v>0</v>
      </c>
      <c r="L32" s="17">
        <v>0</v>
      </c>
      <c r="M32" s="17">
        <v>0</v>
      </c>
      <c r="N32" s="17">
        <v>764</v>
      </c>
      <c r="O32" s="17">
        <v>764</v>
      </c>
      <c r="P32" s="17">
        <f t="shared" si="4"/>
        <v>764</v>
      </c>
    </row>
    <row r="33" spans="1:16" ht="30">
      <c r="A33" s="11"/>
      <c r="B33" s="10" t="s">
        <v>67</v>
      </c>
      <c r="C33" s="12"/>
      <c r="D33" s="14" t="s">
        <v>68</v>
      </c>
      <c r="E33" s="14">
        <f t="shared" si="2"/>
        <v>336</v>
      </c>
      <c r="F33" s="14">
        <v>336</v>
      </c>
      <c r="G33" s="14">
        <v>0</v>
      </c>
      <c r="H33" s="14">
        <v>0</v>
      </c>
      <c r="I33" s="14">
        <v>0</v>
      </c>
      <c r="J33" s="14">
        <f t="shared" si="3"/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4"/>
        <v>336</v>
      </c>
    </row>
    <row r="34" spans="1:16">
      <c r="A34" s="9"/>
      <c r="B34" s="15" t="s">
        <v>70</v>
      </c>
      <c r="C34" s="16" t="s">
        <v>69</v>
      </c>
      <c r="D34" s="17" t="s">
        <v>71</v>
      </c>
      <c r="E34" s="14">
        <f t="shared" si="2"/>
        <v>336</v>
      </c>
      <c r="F34" s="17">
        <v>336</v>
      </c>
      <c r="G34" s="17">
        <v>0</v>
      </c>
      <c r="H34" s="17">
        <v>0</v>
      </c>
      <c r="I34" s="17">
        <v>0</v>
      </c>
      <c r="J34" s="14">
        <f t="shared" si="3"/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f t="shared" si="4"/>
        <v>336</v>
      </c>
    </row>
    <row r="35" spans="1:16" ht="30">
      <c r="A35" s="11"/>
      <c r="B35" s="10" t="s">
        <v>72</v>
      </c>
      <c r="C35" s="12"/>
      <c r="D35" s="14" t="s">
        <v>73</v>
      </c>
      <c r="E35" s="14">
        <f t="shared" si="2"/>
        <v>1570</v>
      </c>
      <c r="F35" s="14">
        <v>1570</v>
      </c>
      <c r="G35" s="14">
        <v>0</v>
      </c>
      <c r="H35" s="14">
        <v>0</v>
      </c>
      <c r="I35" s="14">
        <v>0</v>
      </c>
      <c r="J35" s="14">
        <f t="shared" si="3"/>
        <v>200</v>
      </c>
      <c r="K35" s="14">
        <v>0</v>
      </c>
      <c r="L35" s="14">
        <v>0</v>
      </c>
      <c r="M35" s="14">
        <v>0</v>
      </c>
      <c r="N35" s="14">
        <v>200</v>
      </c>
      <c r="O35" s="14">
        <v>200</v>
      </c>
      <c r="P35" s="14">
        <f t="shared" si="4"/>
        <v>1770</v>
      </c>
    </row>
    <row r="36" spans="1:16" ht="60">
      <c r="A36" s="9"/>
      <c r="B36" s="15" t="s">
        <v>75</v>
      </c>
      <c r="C36" s="16" t="s">
        <v>74</v>
      </c>
      <c r="D36" s="17" t="s">
        <v>76</v>
      </c>
      <c r="E36" s="14">
        <f t="shared" si="2"/>
        <v>1570</v>
      </c>
      <c r="F36" s="17">
        <v>1570</v>
      </c>
      <c r="G36" s="17">
        <v>0</v>
      </c>
      <c r="H36" s="17">
        <v>0</v>
      </c>
      <c r="I36" s="17">
        <v>0</v>
      </c>
      <c r="J36" s="14">
        <f t="shared" si="3"/>
        <v>200</v>
      </c>
      <c r="K36" s="17">
        <v>0</v>
      </c>
      <c r="L36" s="17">
        <v>0</v>
      </c>
      <c r="M36" s="17">
        <v>0</v>
      </c>
      <c r="N36" s="17">
        <v>200</v>
      </c>
      <c r="O36" s="17">
        <v>200</v>
      </c>
      <c r="P36" s="17">
        <f t="shared" si="4"/>
        <v>1770</v>
      </c>
    </row>
    <row r="37" spans="1:16" ht="30">
      <c r="A37" s="11"/>
      <c r="B37" s="10" t="s">
        <v>77</v>
      </c>
      <c r="C37" s="12"/>
      <c r="D37" s="14" t="s">
        <v>78</v>
      </c>
      <c r="E37" s="14">
        <f t="shared" si="2"/>
        <v>10</v>
      </c>
      <c r="F37" s="14">
        <v>10</v>
      </c>
      <c r="G37" s="14">
        <v>0</v>
      </c>
      <c r="H37" s="14">
        <v>0</v>
      </c>
      <c r="I37" s="14">
        <v>0</v>
      </c>
      <c r="J37" s="14">
        <f t="shared" si="3"/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4"/>
        <v>10</v>
      </c>
    </row>
    <row r="38" spans="1:16" ht="30">
      <c r="A38" s="9"/>
      <c r="B38" s="15" t="s">
        <v>80</v>
      </c>
      <c r="C38" s="16" t="s">
        <v>79</v>
      </c>
      <c r="D38" s="17" t="s">
        <v>81</v>
      </c>
      <c r="E38" s="14">
        <f t="shared" si="2"/>
        <v>10</v>
      </c>
      <c r="F38" s="17">
        <v>10</v>
      </c>
      <c r="G38" s="17">
        <v>0</v>
      </c>
      <c r="H38" s="17">
        <v>0</v>
      </c>
      <c r="I38" s="17">
        <v>0</v>
      </c>
      <c r="J38" s="14">
        <f t="shared" si="3"/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f t="shared" si="4"/>
        <v>10</v>
      </c>
    </row>
    <row r="39" spans="1:16">
      <c r="A39" s="11"/>
      <c r="B39" s="10" t="s">
        <v>82</v>
      </c>
      <c r="C39" s="12"/>
      <c r="D39" s="14" t="s">
        <v>83</v>
      </c>
      <c r="E39" s="14">
        <f t="shared" si="2"/>
        <v>60</v>
      </c>
      <c r="F39" s="14">
        <v>60</v>
      </c>
      <c r="G39" s="14">
        <v>0</v>
      </c>
      <c r="H39" s="14">
        <v>0</v>
      </c>
      <c r="I39" s="14">
        <v>0</v>
      </c>
      <c r="J39" s="14">
        <f t="shared" si="3"/>
        <v>156.41800000000001</v>
      </c>
      <c r="K39" s="14">
        <v>0</v>
      </c>
      <c r="L39" s="14">
        <v>0</v>
      </c>
      <c r="M39" s="14">
        <v>0</v>
      </c>
      <c r="N39" s="14">
        <v>156.41800000000001</v>
      </c>
      <c r="O39" s="14">
        <v>156.41800000000001</v>
      </c>
      <c r="P39" s="14">
        <f t="shared" si="4"/>
        <v>216.41800000000001</v>
      </c>
    </row>
    <row r="40" spans="1:16" ht="30">
      <c r="A40" s="9"/>
      <c r="B40" s="15" t="s">
        <v>85</v>
      </c>
      <c r="C40" s="16" t="s">
        <v>84</v>
      </c>
      <c r="D40" s="17" t="s">
        <v>86</v>
      </c>
      <c r="E40" s="14">
        <f t="shared" si="2"/>
        <v>0</v>
      </c>
      <c r="F40" s="17">
        <v>0</v>
      </c>
      <c r="G40" s="17">
        <v>0</v>
      </c>
      <c r="H40" s="17">
        <v>0</v>
      </c>
      <c r="I40" s="17">
        <v>0</v>
      </c>
      <c r="J40" s="14">
        <f t="shared" si="3"/>
        <v>156.41800000000001</v>
      </c>
      <c r="K40" s="17">
        <v>0</v>
      </c>
      <c r="L40" s="17">
        <v>0</v>
      </c>
      <c r="M40" s="17">
        <v>0</v>
      </c>
      <c r="N40" s="17">
        <v>156.41800000000001</v>
      </c>
      <c r="O40" s="17">
        <v>156.41800000000001</v>
      </c>
      <c r="P40" s="17">
        <f t="shared" si="4"/>
        <v>156.41800000000001</v>
      </c>
    </row>
    <row r="41" spans="1:16">
      <c r="A41" s="9"/>
      <c r="B41" s="15" t="s">
        <v>87</v>
      </c>
      <c r="C41" s="16" t="s">
        <v>84</v>
      </c>
      <c r="D41" s="17" t="s">
        <v>88</v>
      </c>
      <c r="E41" s="14">
        <f t="shared" si="2"/>
        <v>60</v>
      </c>
      <c r="F41" s="17">
        <v>60</v>
      </c>
      <c r="G41" s="17">
        <v>0</v>
      </c>
      <c r="H41" s="17">
        <v>0</v>
      </c>
      <c r="I41" s="17">
        <v>0</v>
      </c>
      <c r="J41" s="14">
        <f t="shared" si="3"/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 t="shared" si="4"/>
        <v>60</v>
      </c>
    </row>
    <row r="42" spans="1:16">
      <c r="A42" s="11"/>
      <c r="B42" s="10" t="s">
        <v>89</v>
      </c>
      <c r="C42" s="12"/>
      <c r="D42" s="14" t="s">
        <v>9</v>
      </c>
      <c r="E42" s="14">
        <f>E13</f>
        <v>8106</v>
      </c>
      <c r="F42" s="14">
        <f t="shared" ref="F42:O42" si="6">F13</f>
        <v>5606</v>
      </c>
      <c r="G42" s="14">
        <f t="shared" si="6"/>
        <v>1400</v>
      </c>
      <c r="H42" s="14">
        <f t="shared" si="6"/>
        <v>80</v>
      </c>
      <c r="I42" s="14">
        <f t="shared" si="6"/>
        <v>2500</v>
      </c>
      <c r="J42" s="14">
        <f t="shared" si="6"/>
        <v>1965.4180000000001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>
        <f t="shared" si="6"/>
        <v>1965.4180000000001</v>
      </c>
      <c r="O42" s="14">
        <f t="shared" si="6"/>
        <v>1965.4180000000001</v>
      </c>
      <c r="P42" s="14">
        <f t="shared" si="4"/>
        <v>10071.418</v>
      </c>
    </row>
    <row r="45" spans="1:16">
      <c r="B45" s="18" t="s">
        <v>90</v>
      </c>
      <c r="I45" s="18" t="s">
        <v>91</v>
      </c>
    </row>
    <row r="48" spans="1:16">
      <c r="A48" s="19"/>
    </row>
    <row r="49" spans="1:1">
      <c r="A49" s="19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" right="0.19685039370078741" top="0.39370078740157483" bottom="0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2016-02-19T08:12:06Z</cp:lastPrinted>
  <dcterms:created xsi:type="dcterms:W3CDTF">2016-01-26T08:31:04Z</dcterms:created>
  <dcterms:modified xsi:type="dcterms:W3CDTF">2016-02-19T08:14:02Z</dcterms:modified>
</cp:coreProperties>
</file>