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6855" firstSheet="30" activeTab="36"/>
  </bookViews>
  <sheets>
    <sheet name="відкрити сесію" sheetId="114" r:id="rId1"/>
    <sheet name="про внесен.в пор.денн." sheetId="115" r:id="rId2"/>
    <sheet name="про зняття" sheetId="167" r:id="rId3"/>
    <sheet name="пор денний" sheetId="77" r:id="rId4"/>
    <sheet name="1 звіт про бюджет " sheetId="207" r:id="rId5"/>
    <sheet name="2 затверд. програми культура" sheetId="206" r:id="rId6"/>
    <sheet name="3 внес.змін у бюджет" sheetId="86" r:id="rId7"/>
    <sheet name="4 зміни в прогр.ЖКГ" sheetId="169" r:id="rId8"/>
    <sheet name="5 списання" sheetId="93" r:id="rId9"/>
    <sheet name="6 звернення комун-ї" sheetId="134" r:id="rId10"/>
    <sheet name="7 Дзюба" sheetId="168" r:id="rId11"/>
    <sheet name="8 дет.план" sheetId="185" r:id="rId12"/>
    <sheet name="9 рай рада" sheetId="87" r:id="rId13"/>
    <sheet name="10 Грона" sheetId="95" r:id="rId14"/>
    <sheet name="11 громад.у власніст" sheetId="184" r:id="rId15"/>
    <sheet name="12 встан.меж" sheetId="108" r:id="rId16"/>
    <sheet name="13 спільна" sheetId="80" r:id="rId17"/>
    <sheet name="14 свідки Єгови" sheetId="81" r:id="rId18"/>
    <sheet name="15 Бойко в оренду" sheetId="88" r:id="rId19"/>
    <sheet name="16 Наркізов 21а" sheetId="90" r:id="rId20"/>
    <sheet name="17 Наркізова 21б" sheetId="160" r:id="rId21"/>
    <sheet name="18 затверд.Двіняннік." sheetId="162" r:id="rId22"/>
    <sheet name="19 затверд.Стрижалов" sheetId="161" r:id="rId23"/>
    <sheet name="20 друга школа" sheetId="163" r:id="rId24"/>
    <sheet name="21 третя школа" sheetId="164" r:id="rId25"/>
    <sheet name="22 третя школа 2" sheetId="165" r:id="rId26"/>
    <sheet name="23 школа 4" sheetId="166" r:id="rId27"/>
    <sheet name="24 школа 5" sheetId="170" r:id="rId28"/>
    <sheet name="25 ліцей" sheetId="171" r:id="rId29"/>
    <sheet name="26 затверд. Загородня" sheetId="173" r:id="rId30"/>
    <sheet name="27 затверд.Іванець" sheetId="172" r:id="rId31"/>
    <sheet name="28 затверд.Булатнікова" sheetId="174" r:id="rId32"/>
    <sheet name="29 затверд.Поліщук" sheetId="175" r:id="rId33"/>
    <sheet name="30 затверд.Мельничук" sheetId="176" r:id="rId34"/>
    <sheet name="31 затверд.Ященко" sheetId="177" r:id="rId35"/>
    <sheet name="32 затверд.Лебедю" sheetId="178" r:id="rId36"/>
    <sheet name="закрити сесію" sheetId="131" r:id="rId37"/>
  </sheets>
  <calcPr calcId="145621"/>
</workbook>
</file>

<file path=xl/calcChain.xml><?xml version="1.0" encoding="utf-8"?>
<calcChain xmlns="http://schemas.openxmlformats.org/spreadsheetml/2006/main">
  <c r="R32" i="207" l="1"/>
  <c r="Q32" i="207"/>
  <c r="P32" i="207"/>
  <c r="O32" i="207"/>
  <c r="N32" i="207"/>
  <c r="R31" i="207"/>
  <c r="P31" i="207"/>
  <c r="O31" i="207"/>
  <c r="N31" i="207"/>
  <c r="R30" i="207"/>
  <c r="Q30" i="207"/>
  <c r="P30" i="207"/>
  <c r="O30" i="207"/>
  <c r="N30" i="207"/>
  <c r="R29" i="207"/>
  <c r="Q29" i="207"/>
  <c r="P29" i="207"/>
  <c r="O29" i="207"/>
  <c r="N29" i="207"/>
  <c r="R28" i="207"/>
  <c r="Q28" i="207"/>
  <c r="P28" i="207"/>
  <c r="O28" i="207"/>
  <c r="N28" i="207"/>
  <c r="R27" i="207"/>
  <c r="Q27" i="207"/>
  <c r="P27" i="207"/>
  <c r="O27" i="207"/>
  <c r="N27" i="207"/>
  <c r="R26" i="207"/>
  <c r="Q26" i="207"/>
  <c r="P26" i="207"/>
  <c r="O26" i="207"/>
  <c r="N26" i="207"/>
  <c r="R25" i="207"/>
  <c r="Q25" i="207"/>
  <c r="P25" i="207"/>
  <c r="O25" i="207"/>
  <c r="N25" i="207"/>
  <c r="R24" i="207"/>
  <c r="Q24" i="207"/>
  <c r="P24" i="207"/>
  <c r="O24" i="207"/>
  <c r="N24" i="207"/>
  <c r="R23" i="207"/>
  <c r="Q23" i="207"/>
  <c r="P23" i="207"/>
  <c r="O23" i="207"/>
  <c r="N23" i="207"/>
  <c r="R22" i="207"/>
  <c r="Q22" i="207"/>
  <c r="P22" i="207"/>
  <c r="O22" i="207"/>
  <c r="N22" i="207"/>
  <c r="R21" i="207"/>
  <c r="Q21" i="207"/>
  <c r="P21" i="207"/>
  <c r="O21" i="207"/>
  <c r="N21" i="207"/>
  <c r="R20" i="207"/>
  <c r="Q20" i="207"/>
  <c r="P20" i="207"/>
  <c r="O20" i="207"/>
  <c r="N20" i="207"/>
  <c r="R19" i="207"/>
  <c r="Q19" i="207"/>
  <c r="P19" i="207"/>
  <c r="O19" i="207"/>
  <c r="N19" i="207"/>
  <c r="R18" i="207"/>
  <c r="Q18" i="207"/>
  <c r="P18" i="207"/>
  <c r="O18" i="207"/>
  <c r="N18" i="207"/>
  <c r="R17" i="207"/>
  <c r="Q17" i="207"/>
  <c r="P17" i="207"/>
  <c r="O17" i="207"/>
  <c r="N17" i="207"/>
  <c r="R16" i="207"/>
  <c r="Q16" i="207"/>
  <c r="P16" i="207"/>
  <c r="O16" i="207"/>
  <c r="N16" i="207"/>
  <c r="R15" i="207"/>
  <c r="Q15" i="207"/>
  <c r="P15" i="207"/>
  <c r="O15" i="207"/>
  <c r="N15" i="207"/>
  <c r="R14" i="207"/>
  <c r="Q14" i="207"/>
  <c r="P14" i="207"/>
  <c r="O14" i="207"/>
  <c r="N14" i="207"/>
  <c r="R13" i="207"/>
  <c r="Q13" i="207"/>
  <c r="P13" i="207"/>
  <c r="O13" i="207"/>
  <c r="N13" i="207"/>
  <c r="R12" i="207"/>
  <c r="Q12" i="207"/>
  <c r="P12" i="207"/>
  <c r="O12" i="207"/>
  <c r="N12" i="207"/>
  <c r="R11" i="207"/>
  <c r="Q11" i="207"/>
  <c r="P11" i="207"/>
  <c r="O11" i="207"/>
  <c r="N11" i="207"/>
  <c r="R10" i="207"/>
  <c r="Q10" i="207"/>
  <c r="P10" i="207"/>
  <c r="O10" i="207"/>
  <c r="N10" i="207"/>
  <c r="R9" i="207"/>
  <c r="Q9" i="207"/>
  <c r="P9" i="207"/>
  <c r="O9" i="207"/>
  <c r="N9" i="207"/>
  <c r="R8" i="207"/>
  <c r="Q8" i="207"/>
  <c r="P8" i="207"/>
  <c r="O8" i="207"/>
  <c r="N8" i="207"/>
  <c r="R7" i="207"/>
  <c r="Q7" i="207"/>
  <c r="P7" i="207"/>
  <c r="O7" i="207"/>
  <c r="N7" i="207"/>
  <c r="R6" i="207"/>
  <c r="J33" i="207" s="1"/>
  <c r="Q6" i="207"/>
  <c r="I33" i="207" s="1"/>
  <c r="P6" i="207"/>
  <c r="H33" i="207" s="1"/>
  <c r="O6" i="207"/>
  <c r="N6" i="207"/>
  <c r="F33" i="207" l="1"/>
  <c r="G33" i="207"/>
  <c r="R33" i="206"/>
  <c r="Q33" i="206"/>
  <c r="P33" i="206"/>
  <c r="O33" i="206"/>
  <c r="N33" i="206"/>
  <c r="R32" i="206"/>
  <c r="P32" i="206"/>
  <c r="O32" i="206"/>
  <c r="N32" i="206"/>
  <c r="R31" i="206"/>
  <c r="Q31" i="206"/>
  <c r="P31" i="206"/>
  <c r="O31" i="206"/>
  <c r="N31" i="206"/>
  <c r="R30" i="206"/>
  <c r="Q30" i="206"/>
  <c r="P30" i="206"/>
  <c r="O30" i="206"/>
  <c r="N30" i="206"/>
  <c r="R29" i="206"/>
  <c r="Q29" i="206"/>
  <c r="P29" i="206"/>
  <c r="O29" i="206"/>
  <c r="N29" i="206"/>
  <c r="R28" i="206"/>
  <c r="Q28" i="206"/>
  <c r="P28" i="206"/>
  <c r="O28" i="206"/>
  <c r="N28" i="206"/>
  <c r="R27" i="206"/>
  <c r="Q27" i="206"/>
  <c r="P27" i="206"/>
  <c r="O27" i="206"/>
  <c r="N27" i="206"/>
  <c r="R26" i="206"/>
  <c r="Q26" i="206"/>
  <c r="P26" i="206"/>
  <c r="O26" i="206"/>
  <c r="N26" i="206"/>
  <c r="R25" i="206"/>
  <c r="Q25" i="206"/>
  <c r="P25" i="206"/>
  <c r="O25" i="206"/>
  <c r="N25" i="206"/>
  <c r="R24" i="206"/>
  <c r="Q24" i="206"/>
  <c r="P24" i="206"/>
  <c r="O24" i="206"/>
  <c r="N24" i="206"/>
  <c r="R23" i="206"/>
  <c r="Q23" i="206"/>
  <c r="P23" i="206"/>
  <c r="O23" i="206"/>
  <c r="N23" i="206"/>
  <c r="R22" i="206"/>
  <c r="Q22" i="206"/>
  <c r="P22" i="206"/>
  <c r="O22" i="206"/>
  <c r="N22" i="206"/>
  <c r="R21" i="206"/>
  <c r="Q21" i="206"/>
  <c r="P21" i="206"/>
  <c r="O21" i="206"/>
  <c r="N21" i="206"/>
  <c r="R20" i="206"/>
  <c r="Q20" i="206"/>
  <c r="P20" i="206"/>
  <c r="O20" i="206"/>
  <c r="N20" i="206"/>
  <c r="R19" i="206"/>
  <c r="Q19" i="206"/>
  <c r="P19" i="206"/>
  <c r="O19" i="206"/>
  <c r="N19" i="206"/>
  <c r="R18" i="206"/>
  <c r="Q18" i="206"/>
  <c r="P18" i="206"/>
  <c r="O18" i="206"/>
  <c r="N18" i="206"/>
  <c r="R17" i="206"/>
  <c r="Q17" i="206"/>
  <c r="P17" i="206"/>
  <c r="O17" i="206"/>
  <c r="N17" i="206"/>
  <c r="R16" i="206"/>
  <c r="Q16" i="206"/>
  <c r="P16" i="206"/>
  <c r="O16" i="206"/>
  <c r="N16" i="206"/>
  <c r="R15" i="206"/>
  <c r="Q15" i="206"/>
  <c r="P15" i="206"/>
  <c r="O15" i="206"/>
  <c r="N15" i="206"/>
  <c r="R14" i="206"/>
  <c r="Q14" i="206"/>
  <c r="P14" i="206"/>
  <c r="O14" i="206"/>
  <c r="N14" i="206"/>
  <c r="R13" i="206"/>
  <c r="Q13" i="206"/>
  <c r="P13" i="206"/>
  <c r="O13" i="206"/>
  <c r="N13" i="206"/>
  <c r="R12" i="206"/>
  <c r="Q12" i="206"/>
  <c r="P12" i="206"/>
  <c r="O12" i="206"/>
  <c r="N12" i="206"/>
  <c r="R11" i="206"/>
  <c r="Q11" i="206"/>
  <c r="P11" i="206"/>
  <c r="O11" i="206"/>
  <c r="N11" i="206"/>
  <c r="R10" i="206"/>
  <c r="Q10" i="206"/>
  <c r="P10" i="206"/>
  <c r="O10" i="206"/>
  <c r="N10" i="206"/>
  <c r="R9" i="206"/>
  <c r="Q9" i="206"/>
  <c r="P9" i="206"/>
  <c r="O9" i="206"/>
  <c r="N9" i="206"/>
  <c r="R8" i="206"/>
  <c r="Q8" i="206"/>
  <c r="P8" i="206"/>
  <c r="O8" i="206"/>
  <c r="N8" i="206"/>
  <c r="R7" i="206"/>
  <c r="J34" i="206" s="1"/>
  <c r="Q7" i="206"/>
  <c r="I34" i="206" s="1"/>
  <c r="P7" i="206"/>
  <c r="H34" i="206" s="1"/>
  <c r="O7" i="206"/>
  <c r="G34" i="206" s="1"/>
  <c r="N7" i="206"/>
  <c r="F34" i="206" s="1"/>
  <c r="R33" i="185" l="1"/>
  <c r="Q33" i="185"/>
  <c r="P33" i="185"/>
  <c r="O33" i="185"/>
  <c r="N33" i="185"/>
  <c r="R32" i="185"/>
  <c r="P32" i="185"/>
  <c r="O32" i="185"/>
  <c r="N32" i="185"/>
  <c r="R31" i="185"/>
  <c r="Q31" i="185"/>
  <c r="P31" i="185"/>
  <c r="O31" i="185"/>
  <c r="N31" i="185"/>
  <c r="R30" i="185"/>
  <c r="Q30" i="185"/>
  <c r="P30" i="185"/>
  <c r="O30" i="185"/>
  <c r="N30" i="185"/>
  <c r="R29" i="185"/>
  <c r="Q29" i="185"/>
  <c r="P29" i="185"/>
  <c r="O29" i="185"/>
  <c r="N29" i="185"/>
  <c r="R28" i="185"/>
  <c r="Q28" i="185"/>
  <c r="P28" i="185"/>
  <c r="O28" i="185"/>
  <c r="N28" i="185"/>
  <c r="R27" i="185"/>
  <c r="Q27" i="185"/>
  <c r="P27" i="185"/>
  <c r="O27" i="185"/>
  <c r="N27" i="185"/>
  <c r="R26" i="185"/>
  <c r="Q26" i="185"/>
  <c r="P26" i="185"/>
  <c r="O26" i="185"/>
  <c r="N26" i="185"/>
  <c r="R25" i="185"/>
  <c r="Q25" i="185"/>
  <c r="P25" i="185"/>
  <c r="O25" i="185"/>
  <c r="N25" i="185"/>
  <c r="R24" i="185"/>
  <c r="Q24" i="185"/>
  <c r="P24" i="185"/>
  <c r="O24" i="185"/>
  <c r="N24" i="185"/>
  <c r="R23" i="185"/>
  <c r="Q23" i="185"/>
  <c r="P23" i="185"/>
  <c r="O23" i="185"/>
  <c r="N23" i="185"/>
  <c r="R22" i="185"/>
  <c r="Q22" i="185"/>
  <c r="P22" i="185"/>
  <c r="O22" i="185"/>
  <c r="N22" i="185"/>
  <c r="R21" i="185"/>
  <c r="Q21" i="185"/>
  <c r="P21" i="185"/>
  <c r="O21" i="185"/>
  <c r="N21" i="185"/>
  <c r="R20" i="185"/>
  <c r="Q20" i="185"/>
  <c r="P20" i="185"/>
  <c r="O20" i="185"/>
  <c r="N20" i="185"/>
  <c r="R19" i="185"/>
  <c r="Q19" i="185"/>
  <c r="P19" i="185"/>
  <c r="O19" i="185"/>
  <c r="N19" i="185"/>
  <c r="R18" i="185"/>
  <c r="Q18" i="185"/>
  <c r="P18" i="185"/>
  <c r="O18" i="185"/>
  <c r="N18" i="185"/>
  <c r="R17" i="185"/>
  <c r="Q17" i="185"/>
  <c r="P17" i="185"/>
  <c r="O17" i="185"/>
  <c r="N17" i="185"/>
  <c r="R16" i="185"/>
  <c r="Q16" i="185"/>
  <c r="P16" i="185"/>
  <c r="O16" i="185"/>
  <c r="N16" i="185"/>
  <c r="R15" i="185"/>
  <c r="Q15" i="185"/>
  <c r="P15" i="185"/>
  <c r="O15" i="185"/>
  <c r="N15" i="185"/>
  <c r="R14" i="185"/>
  <c r="Q14" i="185"/>
  <c r="P14" i="185"/>
  <c r="O14" i="185"/>
  <c r="N14" i="185"/>
  <c r="R13" i="185"/>
  <c r="Q13" i="185"/>
  <c r="P13" i="185"/>
  <c r="O13" i="185"/>
  <c r="N13" i="185"/>
  <c r="R12" i="185"/>
  <c r="Q12" i="185"/>
  <c r="P12" i="185"/>
  <c r="O12" i="185"/>
  <c r="N12" i="185"/>
  <c r="R11" i="185"/>
  <c r="Q11" i="185"/>
  <c r="P11" i="185"/>
  <c r="O11" i="185"/>
  <c r="N11" i="185"/>
  <c r="R10" i="185"/>
  <c r="Q10" i="185"/>
  <c r="P10" i="185"/>
  <c r="O10" i="185"/>
  <c r="N10" i="185"/>
  <c r="R9" i="185"/>
  <c r="Q9" i="185"/>
  <c r="P9" i="185"/>
  <c r="O9" i="185"/>
  <c r="N9" i="185"/>
  <c r="R8" i="185"/>
  <c r="Q8" i="185"/>
  <c r="P8" i="185"/>
  <c r="O8" i="185"/>
  <c r="N8" i="185"/>
  <c r="R7" i="185"/>
  <c r="J34" i="185" s="1"/>
  <c r="Q7" i="185"/>
  <c r="P7" i="185"/>
  <c r="H34" i="185" s="1"/>
  <c r="O7" i="185"/>
  <c r="N7" i="185"/>
  <c r="F34" i="185" s="1"/>
  <c r="R32" i="184"/>
  <c r="Q32" i="184"/>
  <c r="P32" i="184"/>
  <c r="O32" i="184"/>
  <c r="N32" i="184"/>
  <c r="R31" i="184"/>
  <c r="P31" i="184"/>
  <c r="O31" i="184"/>
  <c r="N31" i="184"/>
  <c r="R30" i="184"/>
  <c r="Q30" i="184"/>
  <c r="P30" i="184"/>
  <c r="O30" i="184"/>
  <c r="N30" i="184"/>
  <c r="R29" i="184"/>
  <c r="Q29" i="184"/>
  <c r="P29" i="184"/>
  <c r="O29" i="184"/>
  <c r="N29" i="184"/>
  <c r="R28" i="184"/>
  <c r="Q28" i="184"/>
  <c r="P28" i="184"/>
  <c r="O28" i="184"/>
  <c r="N28" i="184"/>
  <c r="R27" i="184"/>
  <c r="Q27" i="184"/>
  <c r="P27" i="184"/>
  <c r="O27" i="184"/>
  <c r="N27" i="184"/>
  <c r="R26" i="184"/>
  <c r="Q26" i="184"/>
  <c r="P26" i="184"/>
  <c r="O26" i="184"/>
  <c r="N26" i="184"/>
  <c r="R25" i="184"/>
  <c r="Q25" i="184"/>
  <c r="P25" i="184"/>
  <c r="O25" i="184"/>
  <c r="N25" i="184"/>
  <c r="R24" i="184"/>
  <c r="Q24" i="184"/>
  <c r="P24" i="184"/>
  <c r="O24" i="184"/>
  <c r="N24" i="184"/>
  <c r="R23" i="184"/>
  <c r="Q23" i="184"/>
  <c r="P23" i="184"/>
  <c r="O23" i="184"/>
  <c r="N23" i="184"/>
  <c r="R22" i="184"/>
  <c r="Q22" i="184"/>
  <c r="P22" i="184"/>
  <c r="O22" i="184"/>
  <c r="N22" i="184"/>
  <c r="R21" i="184"/>
  <c r="Q21" i="184"/>
  <c r="P21" i="184"/>
  <c r="O21" i="184"/>
  <c r="N21" i="184"/>
  <c r="R20" i="184"/>
  <c r="Q20" i="184"/>
  <c r="P20" i="184"/>
  <c r="O20" i="184"/>
  <c r="N20" i="184"/>
  <c r="R19" i="184"/>
  <c r="Q19" i="184"/>
  <c r="P19" i="184"/>
  <c r="O19" i="184"/>
  <c r="N19" i="184"/>
  <c r="R18" i="184"/>
  <c r="Q18" i="184"/>
  <c r="P18" i="184"/>
  <c r="O18" i="184"/>
  <c r="N18" i="184"/>
  <c r="R17" i="184"/>
  <c r="Q17" i="184"/>
  <c r="P17" i="184"/>
  <c r="O17" i="184"/>
  <c r="N17" i="184"/>
  <c r="R16" i="184"/>
  <c r="Q16" i="184"/>
  <c r="P16" i="184"/>
  <c r="O16" i="184"/>
  <c r="N16" i="184"/>
  <c r="R15" i="184"/>
  <c r="Q15" i="184"/>
  <c r="P15" i="184"/>
  <c r="O15" i="184"/>
  <c r="N15" i="184"/>
  <c r="R14" i="184"/>
  <c r="Q14" i="184"/>
  <c r="P14" i="184"/>
  <c r="O14" i="184"/>
  <c r="N14" i="184"/>
  <c r="R13" i="184"/>
  <c r="Q13" i="184"/>
  <c r="P13" i="184"/>
  <c r="O13" i="184"/>
  <c r="N13" i="184"/>
  <c r="R12" i="184"/>
  <c r="Q12" i="184"/>
  <c r="P12" i="184"/>
  <c r="O12" i="184"/>
  <c r="N12" i="184"/>
  <c r="R11" i="184"/>
  <c r="Q11" i="184"/>
  <c r="P11" i="184"/>
  <c r="O11" i="184"/>
  <c r="N11" i="184"/>
  <c r="R10" i="184"/>
  <c r="Q10" i="184"/>
  <c r="P10" i="184"/>
  <c r="O10" i="184"/>
  <c r="N10" i="184"/>
  <c r="R9" i="184"/>
  <c r="Q9" i="184"/>
  <c r="P9" i="184"/>
  <c r="O9" i="184"/>
  <c r="N9" i="184"/>
  <c r="R8" i="184"/>
  <c r="Q8" i="184"/>
  <c r="P8" i="184"/>
  <c r="O8" i="184"/>
  <c r="N8" i="184"/>
  <c r="R7" i="184"/>
  <c r="Q7" i="184"/>
  <c r="P7" i="184"/>
  <c r="O7" i="184"/>
  <c r="N7" i="184"/>
  <c r="R6" i="184"/>
  <c r="J33" i="184" s="1"/>
  <c r="Q6" i="184"/>
  <c r="P6" i="184"/>
  <c r="H33" i="184" s="1"/>
  <c r="O6" i="184"/>
  <c r="N6" i="184"/>
  <c r="F33" i="184" s="1"/>
  <c r="R34" i="178"/>
  <c r="Q34" i="178"/>
  <c r="P34" i="178"/>
  <c r="O34" i="178"/>
  <c r="N34" i="178"/>
  <c r="R33" i="178"/>
  <c r="P33" i="178"/>
  <c r="O33" i="178"/>
  <c r="N33" i="178"/>
  <c r="R32" i="178"/>
  <c r="Q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J35" i="178" s="1"/>
  <c r="Q8" i="178"/>
  <c r="P8" i="178"/>
  <c r="H35" i="178" s="1"/>
  <c r="O8" i="178"/>
  <c r="N8" i="178"/>
  <c r="F35" i="178" s="1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J34" i="177" s="1"/>
  <c r="Q7" i="177"/>
  <c r="P7" i="177"/>
  <c r="H34" i="177" s="1"/>
  <c r="O7" i="177"/>
  <c r="N7" i="177"/>
  <c r="F34" i="177" s="1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J34" i="176" s="1"/>
  <c r="Q7" i="176"/>
  <c r="P7" i="176"/>
  <c r="H34" i="176" s="1"/>
  <c r="O7" i="176"/>
  <c r="N7" i="176"/>
  <c r="F34" i="176" s="1"/>
  <c r="R34" i="175"/>
  <c r="Q34" i="175"/>
  <c r="P34" i="175"/>
  <c r="O34" i="175"/>
  <c r="N34" i="175"/>
  <c r="R33" i="175"/>
  <c r="P33" i="175"/>
  <c r="O33" i="175"/>
  <c r="N33" i="175"/>
  <c r="R32" i="175"/>
  <c r="Q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J35" i="175" s="1"/>
  <c r="Q8" i="175"/>
  <c r="P8" i="175"/>
  <c r="H35" i="175" s="1"/>
  <c r="O8" i="175"/>
  <c r="N8" i="175"/>
  <c r="F35" i="175" s="1"/>
  <c r="R34" i="174"/>
  <c r="Q34" i="174"/>
  <c r="P34" i="174"/>
  <c r="O34" i="174"/>
  <c r="N34" i="174"/>
  <c r="R33" i="174"/>
  <c r="P33" i="174"/>
  <c r="O33" i="174"/>
  <c r="N33" i="174"/>
  <c r="R32" i="174"/>
  <c r="Q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J35" i="174" s="1"/>
  <c r="Q8" i="174"/>
  <c r="P8" i="174"/>
  <c r="H35" i="174" s="1"/>
  <c r="O8" i="174"/>
  <c r="N8" i="174"/>
  <c r="F35" i="174" s="1"/>
  <c r="R34" i="173"/>
  <c r="Q34" i="173"/>
  <c r="P34" i="173"/>
  <c r="O34" i="173"/>
  <c r="N34" i="173"/>
  <c r="R33" i="173"/>
  <c r="P33" i="173"/>
  <c r="O33" i="173"/>
  <c r="N33" i="173"/>
  <c r="R32" i="173"/>
  <c r="Q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J35" i="173" s="1"/>
  <c r="Q8" i="173"/>
  <c r="P8" i="173"/>
  <c r="H35" i="173" s="1"/>
  <c r="O8" i="173"/>
  <c r="N8" i="173"/>
  <c r="F35" i="173" s="1"/>
  <c r="R34" i="172"/>
  <c r="Q34" i="172"/>
  <c r="P34" i="172"/>
  <c r="O34" i="172"/>
  <c r="N34" i="172"/>
  <c r="R33" i="172"/>
  <c r="P33" i="172"/>
  <c r="O33" i="172"/>
  <c r="N33" i="172"/>
  <c r="R32" i="172"/>
  <c r="Q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J35" i="172" s="1"/>
  <c r="Q8" i="172"/>
  <c r="P8" i="172"/>
  <c r="H35" i="172" s="1"/>
  <c r="O8" i="172"/>
  <c r="N8" i="172"/>
  <c r="F35" i="172" s="1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J34" i="171" s="1"/>
  <c r="Q7" i="171"/>
  <c r="P7" i="171"/>
  <c r="H34" i="171" s="1"/>
  <c r="O7" i="171"/>
  <c r="N7" i="171"/>
  <c r="F34" i="171" s="1"/>
  <c r="R33" i="170"/>
  <c r="Q33" i="170"/>
  <c r="P33" i="170"/>
  <c r="O33" i="170"/>
  <c r="N33" i="170"/>
  <c r="R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O8" i="170"/>
  <c r="N8" i="170"/>
  <c r="R7" i="170"/>
  <c r="J34" i="170" s="1"/>
  <c r="Q7" i="170"/>
  <c r="P7" i="170"/>
  <c r="H34" i="170" s="1"/>
  <c r="O7" i="170"/>
  <c r="N7" i="170"/>
  <c r="F34" i="170" s="1"/>
  <c r="R32" i="169"/>
  <c r="Q32" i="169"/>
  <c r="P32" i="169"/>
  <c r="O32" i="169"/>
  <c r="N32" i="169"/>
  <c r="R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Q7" i="169"/>
  <c r="P7" i="169"/>
  <c r="O7" i="169"/>
  <c r="N7" i="169"/>
  <c r="R6" i="169"/>
  <c r="J33" i="169" s="1"/>
  <c r="Q6" i="169"/>
  <c r="P6" i="169"/>
  <c r="H33" i="169" s="1"/>
  <c r="O6" i="169"/>
  <c r="N6" i="169"/>
  <c r="F33" i="169" s="1"/>
  <c r="R31" i="168"/>
  <c r="Q31" i="168"/>
  <c r="P31" i="168"/>
  <c r="O31" i="168"/>
  <c r="N31" i="168"/>
  <c r="R30" i="168"/>
  <c r="P30" i="168"/>
  <c r="O30" i="168"/>
  <c r="N30" i="168"/>
  <c r="R29" i="168"/>
  <c r="Q29" i="168"/>
  <c r="P29" i="168"/>
  <c r="O29" i="168"/>
  <c r="N29" i="168"/>
  <c r="R28" i="168"/>
  <c r="Q28" i="168"/>
  <c r="P28" i="168"/>
  <c r="O28" i="168"/>
  <c r="N28" i="168"/>
  <c r="R27" i="168"/>
  <c r="Q27" i="168"/>
  <c r="P27" i="168"/>
  <c r="O27" i="168"/>
  <c r="N27" i="168"/>
  <c r="R26" i="168"/>
  <c r="Q26" i="168"/>
  <c r="P26" i="168"/>
  <c r="O26" i="168"/>
  <c r="N26" i="168"/>
  <c r="R25" i="168"/>
  <c r="Q25" i="168"/>
  <c r="P25" i="168"/>
  <c r="O25" i="168"/>
  <c r="N25" i="168"/>
  <c r="R24" i="168"/>
  <c r="Q24" i="168"/>
  <c r="P24" i="168"/>
  <c r="O24" i="168"/>
  <c r="N24" i="168"/>
  <c r="R23" i="168"/>
  <c r="Q23" i="168"/>
  <c r="P23" i="168"/>
  <c r="O23" i="168"/>
  <c r="N23" i="168"/>
  <c r="R22" i="168"/>
  <c r="Q22" i="168"/>
  <c r="P22" i="168"/>
  <c r="O22" i="168"/>
  <c r="N22" i="168"/>
  <c r="R21" i="168"/>
  <c r="Q21" i="168"/>
  <c r="P21" i="168"/>
  <c r="O21" i="168"/>
  <c r="N21" i="168"/>
  <c r="R20" i="168"/>
  <c r="Q20" i="168"/>
  <c r="P20" i="168"/>
  <c r="O20" i="168"/>
  <c r="N20" i="168"/>
  <c r="R19" i="168"/>
  <c r="Q19" i="168"/>
  <c r="P19" i="168"/>
  <c r="O19" i="168"/>
  <c r="N19" i="168"/>
  <c r="R18" i="168"/>
  <c r="Q18" i="168"/>
  <c r="P18" i="168"/>
  <c r="O18" i="168"/>
  <c r="N18" i="168"/>
  <c r="R17" i="168"/>
  <c r="Q17" i="168"/>
  <c r="P17" i="168"/>
  <c r="O17" i="168"/>
  <c r="N17" i="168"/>
  <c r="R16" i="168"/>
  <c r="Q16" i="168"/>
  <c r="P16" i="168"/>
  <c r="O16" i="168"/>
  <c r="N16" i="168"/>
  <c r="R15" i="168"/>
  <c r="Q15" i="168"/>
  <c r="P15" i="168"/>
  <c r="O15" i="168"/>
  <c r="N15" i="168"/>
  <c r="R14" i="168"/>
  <c r="Q14" i="168"/>
  <c r="P14" i="168"/>
  <c r="O14" i="168"/>
  <c r="N14" i="168"/>
  <c r="R13" i="168"/>
  <c r="Q13" i="168"/>
  <c r="P13" i="168"/>
  <c r="O13" i="168"/>
  <c r="N13" i="168"/>
  <c r="R12" i="168"/>
  <c r="Q12" i="168"/>
  <c r="P12" i="168"/>
  <c r="O12" i="168"/>
  <c r="N12" i="168"/>
  <c r="R11" i="168"/>
  <c r="Q11" i="168"/>
  <c r="P11" i="168"/>
  <c r="O11" i="168"/>
  <c r="N11" i="168"/>
  <c r="R10" i="168"/>
  <c r="Q10" i="168"/>
  <c r="P10" i="168"/>
  <c r="O10" i="168"/>
  <c r="N10" i="168"/>
  <c r="R9" i="168"/>
  <c r="Q9" i="168"/>
  <c r="P9" i="168"/>
  <c r="O9" i="168"/>
  <c r="N9" i="168"/>
  <c r="R8" i="168"/>
  <c r="Q8" i="168"/>
  <c r="P8" i="168"/>
  <c r="O8" i="168"/>
  <c r="N8" i="168"/>
  <c r="R7" i="168"/>
  <c r="Q7" i="168"/>
  <c r="P7" i="168"/>
  <c r="O7" i="168"/>
  <c r="N7" i="168"/>
  <c r="R6" i="168"/>
  <c r="Q6" i="168"/>
  <c r="P6" i="168"/>
  <c r="O6" i="168"/>
  <c r="N6" i="168"/>
  <c r="R5" i="168"/>
  <c r="Q5" i="168"/>
  <c r="P5" i="168"/>
  <c r="O5" i="168"/>
  <c r="N5" i="168"/>
  <c r="F32" i="168" l="1"/>
  <c r="H32" i="168"/>
  <c r="J32" i="168"/>
  <c r="G32" i="168"/>
  <c r="I32" i="168"/>
  <c r="G33" i="169"/>
  <c r="I33" i="169"/>
  <c r="G34" i="170"/>
  <c r="I34" i="170"/>
  <c r="G34" i="171"/>
  <c r="I34" i="171"/>
  <c r="G35" i="172"/>
  <c r="I35" i="172"/>
  <c r="G35" i="173"/>
  <c r="I35" i="173"/>
  <c r="G35" i="174"/>
  <c r="I35" i="174"/>
  <c r="G35" i="175"/>
  <c r="I35" i="175"/>
  <c r="G34" i="176"/>
  <c r="I34" i="176"/>
  <c r="G34" i="177"/>
  <c r="I34" i="177"/>
  <c r="G35" i="178"/>
  <c r="I35" i="178"/>
  <c r="G33" i="184"/>
  <c r="I33" i="184"/>
  <c r="G34" i="185"/>
  <c r="I34" i="185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J33" i="167" s="1"/>
  <c r="Q6" i="167"/>
  <c r="P6" i="167"/>
  <c r="H33" i="167" s="1"/>
  <c r="O6" i="167"/>
  <c r="G33" i="167" s="1"/>
  <c r="N6" i="167"/>
  <c r="F33" i="167" s="1"/>
  <c r="I33" i="167" l="1"/>
  <c r="R33" i="166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Q7" i="166"/>
  <c r="P7" i="166"/>
  <c r="O7" i="166"/>
  <c r="N7" i="166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J34" i="165" s="1"/>
  <c r="Q7" i="165"/>
  <c r="P7" i="165"/>
  <c r="H34" i="165" s="1"/>
  <c r="O7" i="165"/>
  <c r="N7" i="165"/>
  <c r="F34" i="165" s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J34" i="164" s="1"/>
  <c r="Q7" i="164"/>
  <c r="P7" i="164"/>
  <c r="H34" i="164" s="1"/>
  <c r="O7" i="164"/>
  <c r="N7" i="164"/>
  <c r="F34" i="164" s="1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3" i="162"/>
  <c r="Q33" i="162"/>
  <c r="P33" i="162"/>
  <c r="O33" i="162"/>
  <c r="N33" i="162"/>
  <c r="R32" i="162"/>
  <c r="P32" i="162"/>
  <c r="O32" i="162"/>
  <c r="N32" i="162"/>
  <c r="R31" i="162"/>
  <c r="Q31" i="162"/>
  <c r="P31" i="162"/>
  <c r="O31" i="162"/>
  <c r="N31" i="162"/>
  <c r="R30" i="162"/>
  <c r="Q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J34" i="162" s="1"/>
  <c r="Q7" i="162"/>
  <c r="P7" i="162"/>
  <c r="H34" i="162" s="1"/>
  <c r="O7" i="162"/>
  <c r="N7" i="162"/>
  <c r="F34" i="162" s="1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J34" i="161" s="1"/>
  <c r="Q7" i="161"/>
  <c r="P7" i="161"/>
  <c r="H34" i="161" s="1"/>
  <c r="O7" i="161"/>
  <c r="N7" i="161"/>
  <c r="F34" i="161" s="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J34" i="160" s="1"/>
  <c r="Q7" i="160"/>
  <c r="P7" i="160"/>
  <c r="H34" i="160" s="1"/>
  <c r="O7" i="160"/>
  <c r="N7" i="160"/>
  <c r="F34" i="160" s="1"/>
  <c r="G34" i="166" l="1"/>
  <c r="F34" i="166"/>
  <c r="H34" i="166"/>
  <c r="J34" i="166"/>
  <c r="G34" i="161"/>
  <c r="I34" i="161"/>
  <c r="G34" i="162"/>
  <c r="I34" i="162"/>
  <c r="G34" i="164"/>
  <c r="I34" i="164"/>
  <c r="G34" i="165"/>
  <c r="I34" i="165"/>
  <c r="I34" i="166"/>
  <c r="F34" i="163"/>
  <c r="H34" i="163"/>
  <c r="J34" i="163"/>
  <c r="G34" i="163"/>
  <c r="I34" i="163"/>
  <c r="G34" i="160"/>
  <c r="I34" i="160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J32" i="134" s="1"/>
  <c r="Q5" i="134"/>
  <c r="I32" i="134" s="1"/>
  <c r="P5" i="134"/>
  <c r="H32" i="134" s="1"/>
  <c r="O5" i="134"/>
  <c r="G32" i="134" s="1"/>
  <c r="N5" i="134"/>
  <c r="F32" i="134" s="1"/>
  <c r="R33" i="131" l="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J34" i="131" s="1"/>
  <c r="Q7" i="131"/>
  <c r="P7" i="131"/>
  <c r="H34" i="131" s="1"/>
  <c r="O7" i="131"/>
  <c r="N7" i="131"/>
  <c r="F34" i="131" s="1"/>
  <c r="G34" i="131" l="1"/>
  <c r="I34" i="13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I33" i="115" s="1"/>
  <c r="P6" i="115"/>
  <c r="H33" i="115" s="1"/>
  <c r="O6" i="115"/>
  <c r="G33" i="115" s="1"/>
  <c r="N6" i="115"/>
  <c r="F33" i="115" s="1"/>
  <c r="R31" i="114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I32" i="114" s="1"/>
  <c r="P5" i="114"/>
  <c r="H32" i="114" s="1"/>
  <c r="O5" i="114"/>
  <c r="N5" i="114"/>
  <c r="R32" i="108"/>
  <c r="Q32" i="108"/>
  <c r="P32" i="108"/>
  <c r="O32" i="108"/>
  <c r="N32" i="108"/>
  <c r="R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7" i="108"/>
  <c r="Q7" i="108"/>
  <c r="P7" i="108"/>
  <c r="O7" i="108"/>
  <c r="N7" i="108"/>
  <c r="R6" i="108"/>
  <c r="Q6" i="108"/>
  <c r="P6" i="108"/>
  <c r="O6" i="108"/>
  <c r="N6" i="108"/>
  <c r="R33" i="95"/>
  <c r="Q33" i="95"/>
  <c r="P33" i="95"/>
  <c r="O33" i="95"/>
  <c r="N33" i="95"/>
  <c r="R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R32" i="93"/>
  <c r="Q32" i="93"/>
  <c r="P32" i="93"/>
  <c r="O32" i="93"/>
  <c r="N32" i="93"/>
  <c r="R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6" i="93"/>
  <c r="Q6" i="93"/>
  <c r="P6" i="93"/>
  <c r="O6" i="93"/>
  <c r="N6" i="93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P7" i="90"/>
  <c r="O7" i="90"/>
  <c r="N7" i="90"/>
  <c r="R32" i="88"/>
  <c r="Q32" i="88"/>
  <c r="P32" i="88"/>
  <c r="O32" i="88"/>
  <c r="N32" i="88"/>
  <c r="R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7" i="88"/>
  <c r="Q7" i="88"/>
  <c r="P7" i="88"/>
  <c r="O7" i="88"/>
  <c r="N7" i="88"/>
  <c r="R6" i="88"/>
  <c r="Q6" i="88"/>
  <c r="P6" i="88"/>
  <c r="O6" i="88"/>
  <c r="N6" i="88"/>
  <c r="R34" i="87"/>
  <c r="Q34" i="87"/>
  <c r="P34" i="87"/>
  <c r="O34" i="87"/>
  <c r="N34" i="87"/>
  <c r="R33" i="87"/>
  <c r="P33" i="87"/>
  <c r="O33" i="87"/>
  <c r="N33" i="87"/>
  <c r="R32" i="87"/>
  <c r="Q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I35" i="87" s="1"/>
  <c r="P8" i="87"/>
  <c r="O8" i="87"/>
  <c r="G35" i="87" s="1"/>
  <c r="N8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4" i="81"/>
  <c r="Q34" i="81"/>
  <c r="P34" i="81"/>
  <c r="O34" i="81"/>
  <c r="N34" i="81"/>
  <c r="R33" i="81"/>
  <c r="P33" i="81"/>
  <c r="O33" i="81"/>
  <c r="N33" i="81"/>
  <c r="R32" i="81"/>
  <c r="Q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I35" i="81" s="1"/>
  <c r="P8" i="81"/>
  <c r="O8" i="81"/>
  <c r="G35" i="81" s="1"/>
  <c r="N8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I34" i="80" s="1"/>
  <c r="P7" i="80"/>
  <c r="O7" i="80"/>
  <c r="N7" i="80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4" i="80" l="1"/>
  <c r="G34" i="90"/>
  <c r="I34" i="90"/>
  <c r="G32" i="114"/>
  <c r="F32" i="114"/>
  <c r="G32" i="77"/>
  <c r="G33" i="108"/>
  <c r="I33" i="108"/>
  <c r="G34" i="95"/>
  <c r="I34" i="95"/>
  <c r="G33" i="93"/>
  <c r="I33" i="93"/>
  <c r="G33" i="88"/>
  <c r="I33" i="88"/>
  <c r="G33" i="86"/>
  <c r="I33" i="86"/>
  <c r="F32" i="77"/>
  <c r="H32" i="77"/>
  <c r="J32" i="77"/>
  <c r="F34" i="80"/>
  <c r="H34" i="80"/>
  <c r="J34" i="80"/>
  <c r="F35" i="81"/>
  <c r="H35" i="81"/>
  <c r="J35" i="81"/>
  <c r="F33" i="86"/>
  <c r="H33" i="86"/>
  <c r="J33" i="86"/>
  <c r="F35" i="87"/>
  <c r="H35" i="87"/>
  <c r="J35" i="87"/>
  <c r="F33" i="88"/>
  <c r="H33" i="88"/>
  <c r="J33" i="88"/>
  <c r="F34" i="90"/>
  <c r="H34" i="90"/>
  <c r="J34" i="90"/>
  <c r="F33" i="93"/>
  <c r="H33" i="93"/>
  <c r="J33" i="93"/>
  <c r="F34" i="95"/>
  <c r="H34" i="95"/>
  <c r="J34" i="95"/>
  <c r="F33" i="108"/>
  <c r="H33" i="108"/>
  <c r="J33" i="108"/>
</calcChain>
</file>

<file path=xl/sharedStrings.xml><?xml version="1.0" encoding="utf-8"?>
<sst xmlns="http://schemas.openxmlformats.org/spreadsheetml/2006/main" count="4674" uniqueCount="106">
  <si>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</si>
  <si>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</si>
  <si>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</si>
  <si>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</si>
  <si>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</si>
  <si>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</si>
  <si>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</si>
  <si>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</si>
  <si>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</si>
  <si>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</si>
  <si>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</si>
  <si>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</si>
  <si>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</si>
  <si>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</si>
  <si>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</si>
  <si>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</si>
  <si>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</si>
  <si>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</si>
  <si>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</si>
  <si>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</si>
  <si>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</si>
  <si>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</si>
  <si>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</si>
  <si>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</si>
  <si>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</si>
  <si>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</si>
  <si>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</si>
  <si>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</si>
  <si>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</si>
  <si>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</si>
  <si>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</si>
  <si>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</si>
  <si>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</si>
  <si>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</si>
  <si>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</si>
  <si>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</si>
  <si>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</si>
  <si>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</si>
  <si>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</si>
  <si>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</si>
  <si>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</si>
  <si>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</si>
  <si>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</si>
  <si>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</si>
  <si>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</si>
  <si>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</si>
  <si>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</si>
  <si>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</si>
  <si>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</si>
  <si>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</si>
  <si>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</si>
  <si>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</si>
  <si>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міської </t>
    </r>
  </si>
  <si>
    <t xml:space="preserve">ради №551-26-VІI від 26 грудня 2017 року „Про бюджет міста Сквира на 2018 рік”. 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</si>
  <si>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у Програму розвитку житлово–комунального </t>
    </r>
  </si>
  <si>
    <t>господарства з організації благоустрою міста Сквира на 2018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</si>
  <si>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</si>
  <si>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t>результатів поіменного голосування депутатів Сквирської міської ради VII скликання  31-ї чергової сесії від 21 серпня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</si>
  <si>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31-у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</si>
  <si>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31-у сесію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</si>
  <si>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програми розвитку культури  у місті Сквира </t>
    </r>
  </si>
  <si>
    <t>на 2018-2021 роки.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</si>
  <si>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звіту про виконання бюджету міста Сквира </t>
    </r>
  </si>
  <si>
    <t>за I півріччя 2018 року.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</si>
  <si>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списання основних засобів, що знаходяться </t>
    </r>
  </si>
  <si>
    <t>на балансі комунального підприємства „Сквирське комунальне господарство.”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</si>
  <si>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розгляд звернення депутата Дзюби О. В. 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</si>
  <si>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детального плану території під облаштування зупинки </t>
    </r>
  </si>
  <si>
    <t xml:space="preserve">приміського типу загальною площею 1,28 га на площі Героїв Небесної Сотні в м. Сквира </t>
  </si>
  <si>
    <t>Київської області з урахуванням пропозицій містобудівної ради.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</si>
  <si>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Сквирській районній раді на розробку документацій із  землеустрою щодо інвентаризації земель з цільовим призначенням для будівництва і обслуговування будівель органів державної влади та місцевого самоврядування.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</si>
  <si>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</si>
  <si>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відведення у власність земельних ділянок громадянам.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</si>
  <si>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</t>
    </r>
  </si>
  <si>
    <t>встановлення меж земельних ділянок громадянам.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</si>
  <si>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детального плану території земельної ділянки за адресою м. Сквира пров. Гоголя,10 площею 0,0986 га для розміщення культової будівлі «Зал Царства Свідків Єгови».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</si>
  <si>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15. Про надання в оренду земельної ділянки несільськогосподарського </t>
    </r>
  </si>
  <si>
    <t>призначення ФОП Бойко Надії Олексіївні по вул. Незалежності, б/н в м.Сквира.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</si>
  <si>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16. Про погодження зміни юридичної адреси земельної ділянки площею 0,0500 га, по вул. Сонячна, 21 в м. Сквира на адресу – вул. Сонячна, 21-а, яка знаходиться у власності Наркізова Василя Івановича.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</si>
  <si>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17. Про погодження зміни юридичної адреси земельної ділянки площею 0,0500 га, по вул. Сонячна, 21 в м. Сквира на адресу – вул. Сонячна, 21-б, яка знаходиться у власності Наркізова Василя Івановича.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</si>
  <si>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18.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Двінянніковій Галині Іванівні по вул. Успенська,20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</si>
  <si>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19.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Стрижалову Сергію Юрійовичу по пров. Прорізному,5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</si>
  <si>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20. Про затвердження технічної документації із землеустрою щодо інвентаризації земель відділу освіти Сквирської міської ради по пров. Каштановий, 2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</si>
  <si>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21. Про затвердження технічної документації із землеустрою щодо інвентаризації земель відділу освіти Сквирської міської ради по вул. Шевченка,43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</si>
  <si>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22. Про затвердження технічної документації із землеустрою щодо інвентаризації земель відділу освіти Сквирської міської ради по вул. Шевченка,б/н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</si>
  <si>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23. Про затвердження технічної документації із землеустрою щодо інвентаризації земель відділу освіти Сквирської міської ради по вул. Соборна,32  у м.Сквира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</si>
  <si>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24. Про затвердження технічної документації із землеустрою щодо інвентаризації земель відділу освіти Сквирської міської ради по вул. Слобідська, 35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</si>
  <si>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25. Про затвердження технічної документації із землеустрою щодо інвентаризації земель відділу освіти Сквирської міської ради по вул. Незалежності, 63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</si>
  <si>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26. Про затвердження технічної документації із землеустрою  щодо встановлення (відновлення) меж земельної ділянки в натурі (на місцевості) та передачу у власність громадянці Загородній Тетяні Миколаївні по вул. Садова,28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</si>
  <si>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27.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Іванець Тетяні Олександрівні по вул. Папаніна,8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</si>
  <si>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28. Про затвердження технічної документації із землеустрою щодо встановлення (відновлення) меж земельної ділянки в натурі (на місцевості)  та передачу у власність громадянці Булатніковій Наталії Миколаївні по вул. Стаханова,15 у м. Сквира, виготовлену фізичною особою – підприємцем Гашенко М.С.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</si>
  <si>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29. Про затвердження технічної документації із землеустрою щодо встановлення (відновлення) меж земельної ділянки в натурі (на місцевості)  та передачу у власність громадянину Поліщуку Андрію Петровичу по вул. Корольова,12 у м. Сквира, виготовлену фізичною особою – підприємцем Гашенко М.С.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</si>
  <si>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30.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Мельничук Тетяні Миколаївні по вул. Лівобережна, 5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</si>
  <si>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31. Про затвердження проекту землеустрою щодо відведення у власність земельної ділянки громадянину Ященку Сергію Миколайовичу по вул. Шовковична, 23 у м. Сквира, виготовлений ТОВ «Земельний проект».</t>
    </r>
  </si>
  <si>
    <t>ЗА РІШЕННЯ: 32. Про затвердження проекту землеустрою щодо відведення у власність земельної ділянки громадянину Лебедю Юрію Петровичу по вул. Довженка, 11 у м. Сквира, виготовлений ТОВ «Межувальник».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</si>
  <si>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10. Про сплату авансового внеску, з метою подальшого продажу </t>
    </r>
  </si>
  <si>
    <t>земельної ділянки несільськогосподарського призначення ТОВ «Грона – Партнер»</t>
  </si>
  <si>
    <t xml:space="preserve"> по вул. Залізнична, 8-а, у м.Сквира.</t>
  </si>
  <si>
    <t>+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</si>
  <si>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розгляд звернення членів комунальної комісії Сквирської міської ради 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</si>
  <si>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 в порядок денний сесії питання про розгляд протоколу </t>
    </r>
  </si>
  <si>
    <t>бюджетної комісії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</si>
  <si>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</si>
  <si>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</si>
  <si>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розгляду питання №8 (за пропозицією депутата </t>
    </r>
  </si>
  <si>
    <t>Тибулевича В. 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</si>
</sst>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12" fillId="2" borderId="7" xfId="0" applyNumberFormat="1" applyFont="1" applyFill="1" applyBorder="1" applyAlignment="1">
      <alignment horizontal="center"/>
    </xf>
    <xf numFmtId="14" fontId="12" fillId="2" borderId="11" xfId="0" applyNumberFormat="1" applyFont="1" applyFill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0" workbookViewId="0">
      <selection activeCell="F29" sqref="F29:K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58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98</v>
      </c>
      <c r="G5" s="39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98</v>
      </c>
      <c r="G6" s="39" t="s">
        <v>98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98</v>
      </c>
      <c r="G7" s="39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98</v>
      </c>
      <c r="G8" s="39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 t="s">
        <v>98</v>
      </c>
      <c r="G9" s="39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3" t="s">
        <v>102</v>
      </c>
      <c r="G10" s="44"/>
      <c r="H10" s="44"/>
      <c r="I10" s="44"/>
      <c r="J10" s="44"/>
      <c r="K10" s="45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98</v>
      </c>
      <c r="G11" s="39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98</v>
      </c>
      <c r="G12" s="39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 x14ac:dyDescent="0.4">
      <c r="C13" s="3">
        <v>9</v>
      </c>
      <c r="D13" s="4" t="s">
        <v>29</v>
      </c>
      <c r="E13" s="5" t="s">
        <v>30</v>
      </c>
      <c r="F13" s="39" t="s">
        <v>98</v>
      </c>
      <c r="G13" s="39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 t="s">
        <v>98</v>
      </c>
      <c r="G14" s="39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98</v>
      </c>
      <c r="G15" s="39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 t="s">
        <v>98</v>
      </c>
      <c r="G16" s="39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98</v>
      </c>
      <c r="G17" s="39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98</v>
      </c>
      <c r="G18" s="39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3" t="s">
        <v>102</v>
      </c>
      <c r="G19" s="44"/>
      <c r="H19" s="44"/>
      <c r="I19" s="44"/>
      <c r="J19" s="44"/>
      <c r="K19" s="45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 t="s">
        <v>98</v>
      </c>
      <c r="G20" s="39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98</v>
      </c>
      <c r="G21" s="39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98</v>
      </c>
      <c r="G22" s="39" t="s">
        <v>98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 t="s">
        <v>98</v>
      </c>
      <c r="G23" s="39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98</v>
      </c>
      <c r="G24" s="39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98</v>
      </c>
      <c r="G25" s="39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98</v>
      </c>
      <c r="G26" s="39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98</v>
      </c>
      <c r="G27" s="39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 t="s">
        <v>98</v>
      </c>
      <c r="G28" s="39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3" t="s">
        <v>103</v>
      </c>
      <c r="G29" s="44"/>
      <c r="H29" s="44"/>
      <c r="I29" s="44"/>
      <c r="J29" s="44"/>
      <c r="K29" s="45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98</v>
      </c>
      <c r="G30" s="39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 t="s">
        <v>98</v>
      </c>
      <c r="G31" s="39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24</v>
      </c>
      <c r="G32" s="9">
        <f>SUM(O5:O31)</f>
        <v>24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5">
    <mergeCell ref="C1:J1"/>
    <mergeCell ref="C2:K2"/>
    <mergeCell ref="F10:K10"/>
    <mergeCell ref="F19:K19"/>
    <mergeCell ref="F29:K29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0" workbookViewId="0">
      <selection activeCell="F29" sqref="F29:K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4.75" customHeight="1" x14ac:dyDescent="0.3">
      <c r="C3" s="46" t="s">
        <v>99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98</v>
      </c>
      <c r="G5" s="26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98</v>
      </c>
      <c r="G6" s="25" t="s">
        <v>98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 t="s">
        <v>98</v>
      </c>
      <c r="G9" s="25"/>
      <c r="H9" s="26"/>
      <c r="I9" s="26"/>
      <c r="J9" s="27" t="s">
        <v>98</v>
      </c>
      <c r="K9" s="2"/>
      <c r="N9" s="34">
        <f t="shared" si="0"/>
        <v>1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1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3" t="s">
        <v>102</v>
      </c>
      <c r="G10" s="44"/>
      <c r="H10" s="44"/>
      <c r="I10" s="44"/>
      <c r="J10" s="44"/>
      <c r="K10" s="45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 x14ac:dyDescent="0.4">
      <c r="C13" s="3">
        <v>9</v>
      </c>
      <c r="D13" s="29" t="s">
        <v>29</v>
      </c>
      <c r="E13" s="5" t="s">
        <v>30</v>
      </c>
      <c r="F13" s="39" t="s">
        <v>98</v>
      </c>
      <c r="G13" s="25"/>
      <c r="H13" s="26"/>
      <c r="I13" s="26"/>
      <c r="J13" s="27" t="s">
        <v>98</v>
      </c>
      <c r="K13" s="2"/>
      <c r="N13" s="34">
        <f t="shared" si="0"/>
        <v>1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1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3" t="s">
        <v>102</v>
      </c>
      <c r="G19" s="44"/>
      <c r="H19" s="44"/>
      <c r="I19" s="44"/>
      <c r="J19" s="44"/>
      <c r="K19" s="45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98</v>
      </c>
      <c r="G26" s="25"/>
      <c r="H26" s="26"/>
      <c r="I26" s="26"/>
      <c r="J26" s="27" t="s">
        <v>98</v>
      </c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1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3" t="s">
        <v>103</v>
      </c>
      <c r="G29" s="44"/>
      <c r="H29" s="44"/>
      <c r="I29" s="44"/>
      <c r="J29" s="44"/>
      <c r="K29" s="45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98</v>
      </c>
      <c r="G30" s="25"/>
      <c r="H30" s="26"/>
      <c r="I30" s="26"/>
      <c r="J30" s="27" t="s">
        <v>98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1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24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5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6">
    <mergeCell ref="C1:J1"/>
    <mergeCell ref="C2:K2"/>
    <mergeCell ref="C3:K3"/>
    <mergeCell ref="F29:K29"/>
    <mergeCell ref="F19:K1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3" workbookViewId="0">
      <selection activeCell="F10" sqref="F10:K1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66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98</v>
      </c>
      <c r="G5" s="26" t="s">
        <v>98</v>
      </c>
      <c r="H5" s="26"/>
      <c r="I5" s="26"/>
      <c r="J5" s="27"/>
      <c r="K5" s="24" t="s">
        <v>44</v>
      </c>
      <c r="N5" s="34">
        <f>IF(F5:F31="+",1,0)</f>
        <v>1</v>
      </c>
      <c r="O5" s="34">
        <f>IF(G5:G31="+",1,0)</f>
        <v>1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98</v>
      </c>
      <c r="G6" s="25" t="s">
        <v>98</v>
      </c>
      <c r="H6" s="26"/>
      <c r="I6" s="26"/>
      <c r="J6" s="27"/>
      <c r="K6" s="2"/>
      <c r="N6" s="34">
        <f t="shared" ref="N6:R21" si="0">IF(F6:F32="+",1,0)</f>
        <v>1</v>
      </c>
      <c r="O6" s="34">
        <f t="shared" si="0"/>
        <v>1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 t="s">
        <v>98</v>
      </c>
      <c r="G9" s="25"/>
      <c r="H9" s="26"/>
      <c r="I9" s="26"/>
      <c r="J9" s="27" t="s">
        <v>98</v>
      </c>
      <c r="K9" s="2"/>
      <c r="N9" s="34">
        <f t="shared" si="0"/>
        <v>1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1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3" t="s">
        <v>102</v>
      </c>
      <c r="G10" s="44"/>
      <c r="H10" s="44"/>
      <c r="I10" s="44"/>
      <c r="J10" s="44"/>
      <c r="K10" s="45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3" customHeight="1" x14ac:dyDescent="0.4">
      <c r="C13" s="3">
        <v>9</v>
      </c>
      <c r="D13" s="4" t="s">
        <v>29</v>
      </c>
      <c r="E13" s="5" t="s">
        <v>30</v>
      </c>
      <c r="F13" s="39" t="s">
        <v>98</v>
      </c>
      <c r="G13" s="25"/>
      <c r="H13" s="26"/>
      <c r="I13" s="26"/>
      <c r="J13" s="27" t="s">
        <v>98</v>
      </c>
      <c r="K13" s="2"/>
      <c r="N13" s="34">
        <f t="shared" si="0"/>
        <v>1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1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98</v>
      </c>
      <c r="G15" s="25"/>
      <c r="H15" s="26"/>
      <c r="I15" s="26" t="s">
        <v>98</v>
      </c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1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3" t="s">
        <v>102</v>
      </c>
      <c r="G19" s="44"/>
      <c r="H19" s="44"/>
      <c r="I19" s="44"/>
      <c r="J19" s="44"/>
      <c r="K19" s="45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 t="s">
        <v>98</v>
      </c>
      <c r="G23" s="25"/>
      <c r="H23" s="26"/>
      <c r="I23" s="26" t="s">
        <v>98</v>
      </c>
      <c r="J23" s="27"/>
      <c r="K23" s="2"/>
      <c r="N23" s="34">
        <f t="shared" si="1"/>
        <v>1</v>
      </c>
      <c r="O23" s="34">
        <f t="shared" si="1"/>
        <v>0</v>
      </c>
      <c r="P23" s="34">
        <f t="shared" si="1"/>
        <v>0</v>
      </c>
      <c r="Q23" s="34">
        <f t="shared" si="1"/>
        <v>1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98</v>
      </c>
      <c r="G26" s="25"/>
      <c r="H26" s="26"/>
      <c r="I26" s="26"/>
      <c r="J26" s="27" t="s">
        <v>98</v>
      </c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1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3" t="s">
        <v>103</v>
      </c>
      <c r="G29" s="44"/>
      <c r="H29" s="44"/>
      <c r="I29" s="44"/>
      <c r="J29" s="44"/>
      <c r="K29" s="45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98</v>
      </c>
      <c r="G30" s="25"/>
      <c r="H30" s="26"/>
      <c r="I30" s="26"/>
      <c r="J30" s="27" t="s">
        <v>98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1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24</v>
      </c>
      <c r="G32" s="9">
        <f>SUM(O5:O31)</f>
        <v>17</v>
      </c>
      <c r="H32" s="9">
        <f>SUM(P5:P31)</f>
        <v>0</v>
      </c>
      <c r="I32" s="9">
        <f>SUM(Q5:Q31)</f>
        <v>2</v>
      </c>
      <c r="J32" s="17">
        <f>SUM(R5:R31)</f>
        <v>5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5">
    <mergeCell ref="C1:J1"/>
    <mergeCell ref="C2:K2"/>
    <mergeCell ref="F29:K29"/>
    <mergeCell ref="F19:K1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J11" sqref="J1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68</v>
      </c>
      <c r="D4" s="13"/>
      <c r="E4" s="13"/>
      <c r="F4" s="13"/>
      <c r="G4" s="13"/>
      <c r="H4" s="13"/>
      <c r="I4" s="10"/>
      <c r="J4" s="10"/>
      <c r="K4" s="10"/>
      <c r="L4" s="10"/>
    </row>
    <row r="5" spans="3:18" ht="18.75" x14ac:dyDescent="0.3">
      <c r="C5" s="13" t="s">
        <v>69</v>
      </c>
      <c r="D5" s="13"/>
      <c r="E5" s="13"/>
      <c r="F5" s="13"/>
      <c r="G5" s="13"/>
      <c r="H5" s="13"/>
      <c r="I5" s="10"/>
      <c r="J5" s="10"/>
      <c r="K5" s="10"/>
      <c r="L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 t="shared" ref="N7:N30" si="0">IF(F7:F33="+",1,0)</f>
        <v>1</v>
      </c>
      <c r="O7" s="34">
        <f t="shared" ref="O7:O30" si="1">IF(G7:G33="+",1,0)</f>
        <v>1</v>
      </c>
      <c r="P7" s="34">
        <f t="shared" ref="P7:P30" si="2">IF(H7:H33="+",1,0)</f>
        <v>0</v>
      </c>
      <c r="Q7" s="34">
        <f t="shared" ref="Q7:Q30" si="3">IF(I7:I33="+",1,0)</f>
        <v>0</v>
      </c>
      <c r="R7" s="34">
        <f t="shared" ref="R7:R30" si="4"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1"/>
        <v>1</v>
      </c>
      <c r="P8" s="34">
        <f t="shared" si="2"/>
        <v>0</v>
      </c>
      <c r="Q8" s="34">
        <f t="shared" si="3"/>
        <v>0</v>
      </c>
      <c r="R8" s="34">
        <f t="shared" si="4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1"/>
        <v>1</v>
      </c>
      <c r="P9" s="34">
        <f t="shared" si="2"/>
        <v>0</v>
      </c>
      <c r="Q9" s="34">
        <f t="shared" si="3"/>
        <v>0</v>
      </c>
      <c r="R9" s="34">
        <f t="shared" si="4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/>
      <c r="H10" s="26"/>
      <c r="I10" s="26" t="s">
        <v>98</v>
      </c>
      <c r="J10" s="27"/>
      <c r="K10" s="2"/>
      <c r="N10" s="34">
        <f t="shared" si="0"/>
        <v>1</v>
      </c>
      <c r="O10" s="34">
        <f t="shared" si="1"/>
        <v>0</v>
      </c>
      <c r="P10" s="34">
        <f t="shared" si="2"/>
        <v>0</v>
      </c>
      <c r="Q10" s="34">
        <f t="shared" si="3"/>
        <v>1</v>
      </c>
      <c r="R10" s="34">
        <f t="shared" si="4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1"/>
        <v>0</v>
      </c>
      <c r="P11" s="34">
        <f t="shared" si="2"/>
        <v>0</v>
      </c>
      <c r="Q11" s="34">
        <f t="shared" si="3"/>
        <v>0</v>
      </c>
      <c r="R11" s="34">
        <f t="shared" si="4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1"/>
        <v>0</v>
      </c>
      <c r="P12" s="34">
        <f t="shared" si="2"/>
        <v>0</v>
      </c>
      <c r="Q12" s="34">
        <f t="shared" si="3"/>
        <v>0</v>
      </c>
      <c r="R12" s="34">
        <f t="shared" si="4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/>
      <c r="H13" s="26" t="s">
        <v>98</v>
      </c>
      <c r="I13" s="26"/>
      <c r="J13" s="27"/>
      <c r="K13" s="2"/>
      <c r="N13" s="34">
        <f t="shared" si="0"/>
        <v>1</v>
      </c>
      <c r="O13" s="34">
        <f t="shared" si="1"/>
        <v>0</v>
      </c>
      <c r="P13" s="34">
        <f t="shared" si="2"/>
        <v>1</v>
      </c>
      <c r="Q13" s="34">
        <f t="shared" si="3"/>
        <v>0</v>
      </c>
      <c r="R13" s="34">
        <f t="shared" si="4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/>
      <c r="H14" s="26" t="s">
        <v>98</v>
      </c>
      <c r="I14" s="26"/>
      <c r="J14" s="27"/>
      <c r="K14" s="2"/>
      <c r="N14" s="34">
        <f t="shared" si="0"/>
        <v>1</v>
      </c>
      <c r="O14" s="34">
        <f t="shared" si="1"/>
        <v>0</v>
      </c>
      <c r="P14" s="34">
        <f t="shared" si="2"/>
        <v>1</v>
      </c>
      <c r="Q14" s="34">
        <f t="shared" si="3"/>
        <v>0</v>
      </c>
      <c r="R14" s="34">
        <f t="shared" si="4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1"/>
        <v>0</v>
      </c>
      <c r="P15" s="34">
        <f t="shared" si="2"/>
        <v>0</v>
      </c>
      <c r="Q15" s="34">
        <f t="shared" si="3"/>
        <v>0</v>
      </c>
      <c r="R15" s="34">
        <f t="shared" si="4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1"/>
        <v>1</v>
      </c>
      <c r="P16" s="34">
        <f t="shared" si="2"/>
        <v>0</v>
      </c>
      <c r="Q16" s="34">
        <f t="shared" si="3"/>
        <v>0</v>
      </c>
      <c r="R16" s="34">
        <f t="shared" si="4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 t="s">
        <v>98</v>
      </c>
      <c r="J17" s="27"/>
      <c r="K17" s="2"/>
      <c r="N17" s="34">
        <f t="shared" si="0"/>
        <v>1</v>
      </c>
      <c r="O17" s="34">
        <f t="shared" si="1"/>
        <v>0</v>
      </c>
      <c r="P17" s="34">
        <f t="shared" si="2"/>
        <v>0</v>
      </c>
      <c r="Q17" s="34">
        <f t="shared" si="3"/>
        <v>1</v>
      </c>
      <c r="R17" s="34">
        <f t="shared" si="4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/>
      <c r="H18" s="26" t="s">
        <v>98</v>
      </c>
      <c r="I18" s="26"/>
      <c r="J18" s="27"/>
      <c r="K18" s="2"/>
      <c r="N18" s="34">
        <f t="shared" si="0"/>
        <v>1</v>
      </c>
      <c r="O18" s="34">
        <f t="shared" si="1"/>
        <v>0</v>
      </c>
      <c r="P18" s="34">
        <f t="shared" si="2"/>
        <v>1</v>
      </c>
      <c r="Q18" s="34">
        <f t="shared" si="3"/>
        <v>0</v>
      </c>
      <c r="R18" s="34">
        <f t="shared" si="4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/>
      <c r="H19" s="26"/>
      <c r="I19" s="26" t="s">
        <v>98</v>
      </c>
      <c r="J19" s="27"/>
      <c r="K19" s="2"/>
      <c r="N19" s="34">
        <f t="shared" si="0"/>
        <v>1</v>
      </c>
      <c r="O19" s="34">
        <f t="shared" si="1"/>
        <v>0</v>
      </c>
      <c r="P19" s="34">
        <f t="shared" si="2"/>
        <v>0</v>
      </c>
      <c r="Q19" s="34">
        <f t="shared" si="3"/>
        <v>1</v>
      </c>
      <c r="R19" s="34">
        <f t="shared" si="4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1"/>
        <v>0</v>
      </c>
      <c r="P20" s="34">
        <f t="shared" si="2"/>
        <v>0</v>
      </c>
      <c r="Q20" s="34">
        <f t="shared" si="3"/>
        <v>0</v>
      </c>
      <c r="R20" s="34">
        <f t="shared" si="4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1"/>
        <v>0</v>
      </c>
      <c r="P21" s="34">
        <f t="shared" si="2"/>
        <v>0</v>
      </c>
      <c r="Q21" s="34">
        <f t="shared" si="3"/>
        <v>0</v>
      </c>
      <c r="R21" s="34">
        <f t="shared" si="4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/>
      <c r="H22" s="26"/>
      <c r="I22" s="26" t="s">
        <v>98</v>
      </c>
      <c r="J22" s="27"/>
      <c r="K22" s="2"/>
      <c r="N22" s="34">
        <f t="shared" si="0"/>
        <v>1</v>
      </c>
      <c r="O22" s="34">
        <f t="shared" si="1"/>
        <v>0</v>
      </c>
      <c r="P22" s="34">
        <f t="shared" si="2"/>
        <v>0</v>
      </c>
      <c r="Q22" s="34">
        <f t="shared" si="3"/>
        <v>1</v>
      </c>
      <c r="R22" s="34">
        <f t="shared" si="4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/>
      <c r="H23" s="26"/>
      <c r="I23" s="26"/>
      <c r="J23" s="27" t="s">
        <v>98</v>
      </c>
      <c r="K23" s="2"/>
      <c r="N23" s="34">
        <f t="shared" si="0"/>
        <v>1</v>
      </c>
      <c r="O23" s="34">
        <f t="shared" si="1"/>
        <v>0</v>
      </c>
      <c r="P23" s="34">
        <f t="shared" si="2"/>
        <v>0</v>
      </c>
      <c r="Q23" s="34">
        <f t="shared" si="3"/>
        <v>0</v>
      </c>
      <c r="R23" s="34">
        <f t="shared" si="4"/>
        <v>1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/>
      <c r="H24" s="26" t="s">
        <v>98</v>
      </c>
      <c r="I24" s="26"/>
      <c r="J24" s="27"/>
      <c r="K24" s="2"/>
      <c r="N24" s="34">
        <f t="shared" si="0"/>
        <v>1</v>
      </c>
      <c r="O24" s="34">
        <f t="shared" si="1"/>
        <v>0</v>
      </c>
      <c r="P24" s="34">
        <f t="shared" si="2"/>
        <v>1</v>
      </c>
      <c r="Q24" s="34">
        <f t="shared" si="3"/>
        <v>0</v>
      </c>
      <c r="R24" s="34">
        <f t="shared" si="4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/>
      <c r="H25" s="26"/>
      <c r="I25" s="26" t="s">
        <v>98</v>
      </c>
      <c r="J25" s="27"/>
      <c r="K25" s="2"/>
      <c r="N25" s="34">
        <f t="shared" si="0"/>
        <v>1</v>
      </c>
      <c r="O25" s="34">
        <f t="shared" si="1"/>
        <v>0</v>
      </c>
      <c r="P25" s="34">
        <f t="shared" si="2"/>
        <v>0</v>
      </c>
      <c r="Q25" s="34">
        <f t="shared" si="3"/>
        <v>1</v>
      </c>
      <c r="R25" s="34">
        <f t="shared" si="4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/>
      <c r="H26" s="26" t="s">
        <v>98</v>
      </c>
      <c r="I26" s="26"/>
      <c r="J26" s="27"/>
      <c r="K26" s="2"/>
      <c r="N26" s="34">
        <f t="shared" si="0"/>
        <v>1</v>
      </c>
      <c r="O26" s="34">
        <f t="shared" si="1"/>
        <v>0</v>
      </c>
      <c r="P26" s="34">
        <f t="shared" si="2"/>
        <v>1</v>
      </c>
      <c r="Q26" s="34">
        <f t="shared" si="3"/>
        <v>0</v>
      </c>
      <c r="R26" s="34">
        <f t="shared" si="4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/>
      <c r="H27" s="26"/>
      <c r="I27" s="26" t="s">
        <v>98</v>
      </c>
      <c r="J27" s="27"/>
      <c r="K27" s="2"/>
      <c r="N27" s="34">
        <f t="shared" si="0"/>
        <v>1</v>
      </c>
      <c r="O27" s="34">
        <f t="shared" si="1"/>
        <v>0</v>
      </c>
      <c r="P27" s="34">
        <f t="shared" si="2"/>
        <v>0</v>
      </c>
      <c r="Q27" s="34">
        <f t="shared" si="3"/>
        <v>1</v>
      </c>
      <c r="R27" s="34">
        <f t="shared" si="4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0"/>
        <v>1</v>
      </c>
      <c r="O28" s="34">
        <f t="shared" si="1"/>
        <v>0</v>
      </c>
      <c r="P28" s="34">
        <f t="shared" si="2"/>
        <v>0</v>
      </c>
      <c r="Q28" s="34">
        <f t="shared" si="3"/>
        <v>0</v>
      </c>
      <c r="R28" s="34">
        <f t="shared" si="4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0"/>
        <v>1</v>
      </c>
      <c r="O29" s="34">
        <f t="shared" si="1"/>
        <v>1</v>
      </c>
      <c r="P29" s="34">
        <f t="shared" si="2"/>
        <v>0</v>
      </c>
      <c r="Q29" s="34">
        <f t="shared" si="3"/>
        <v>0</v>
      </c>
      <c r="R29" s="34">
        <f t="shared" si="4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0"/>
        <v>1</v>
      </c>
      <c r="O30" s="34">
        <f t="shared" si="1"/>
        <v>1</v>
      </c>
      <c r="P30" s="34">
        <f t="shared" si="2"/>
        <v>0</v>
      </c>
      <c r="Q30" s="34">
        <f t="shared" si="3"/>
        <v>0</v>
      </c>
      <c r="R30" s="34">
        <f t="shared" si="4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ref="N31:R33" si="5">IF(F31:F57="+",1,0)</f>
        <v>0</v>
      </c>
      <c r="O31" s="34">
        <f t="shared" si="5"/>
        <v>0</v>
      </c>
      <c r="P31" s="34">
        <f t="shared" si="5"/>
        <v>0</v>
      </c>
      <c r="Q31" s="34">
        <f t="shared" si="5"/>
        <v>0</v>
      </c>
      <c r="R31" s="34">
        <f t="shared" si="5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5"/>
        <v>1</v>
      </c>
      <c r="O32" s="34">
        <f t="shared" si="5"/>
        <v>0</v>
      </c>
      <c r="P32" s="34">
        <f t="shared" si="5"/>
        <v>0</v>
      </c>
      <c r="Q32" s="34" t="s">
        <v>50</v>
      </c>
      <c r="R32" s="34">
        <f t="shared" si="5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5"/>
        <v>1</v>
      </c>
      <c r="O33" s="34">
        <f t="shared" si="5"/>
        <v>0</v>
      </c>
      <c r="P33" s="34">
        <f t="shared" si="5"/>
        <v>0</v>
      </c>
      <c r="Q33" s="34">
        <f t="shared" si="5"/>
        <v>0</v>
      </c>
      <c r="R33" s="34">
        <f t="shared" si="5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6</v>
      </c>
      <c r="H34" s="9">
        <f>SUM(P7:P33)</f>
        <v>5</v>
      </c>
      <c r="I34" s="9">
        <f>SUM(Q7:Q33)</f>
        <v>6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5">
    <mergeCell ref="C1:J1"/>
    <mergeCell ref="C2:K2"/>
    <mergeCell ref="F31:K31"/>
    <mergeCell ref="F21:K21"/>
    <mergeCell ref="F12:K1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8"/>
  <sheetViews>
    <sheetView topLeftCell="A14" workbookViewId="0">
      <selection activeCell="J34" sqref="J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9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29" ht="7.5" customHeight="1" x14ac:dyDescent="0.25">
      <c r="C3" s="42" t="s">
        <v>70</v>
      </c>
      <c r="D3" s="42"/>
      <c r="E3" s="42"/>
      <c r="F3" s="42"/>
      <c r="G3" s="42"/>
      <c r="H3" s="42"/>
      <c r="I3" s="42"/>
      <c r="J3" s="42"/>
      <c r="K3" s="42"/>
    </row>
    <row r="4" spans="3:29" ht="18.75" hidden="1" customHeight="1" x14ac:dyDescent="0.25">
      <c r="C4" s="42"/>
      <c r="D4" s="42"/>
      <c r="E4" s="42"/>
      <c r="F4" s="42"/>
      <c r="G4" s="42"/>
      <c r="H4" s="42"/>
      <c r="I4" s="42"/>
      <c r="J4" s="42"/>
      <c r="K4" s="4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45.75" customHeight="1" x14ac:dyDescent="0.25">
      <c r="C5" s="42"/>
      <c r="D5" s="42"/>
      <c r="E5" s="42"/>
      <c r="F5" s="42"/>
      <c r="G5" s="42"/>
      <c r="H5" s="42"/>
      <c r="I5" s="42"/>
      <c r="J5" s="42"/>
      <c r="K5" s="42"/>
    </row>
    <row r="6" spans="3:29" s="34" customFormat="1" ht="23.2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29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29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>
        <f t="shared" ref="N8:N21" si="0">IF(F8:F34="+",1,0)</f>
        <v>1</v>
      </c>
      <c r="O8">
        <f t="shared" ref="O8:O21" si="1">IF(G8:G34="+",1,0)</f>
        <v>1</v>
      </c>
      <c r="P8">
        <f t="shared" ref="P8:P21" si="2">IF(H8:H34="+",1,0)</f>
        <v>0</v>
      </c>
      <c r="Q8">
        <f t="shared" ref="Q8:Q21" si="3">IF(I8:I34="+",1,0)</f>
        <v>0</v>
      </c>
      <c r="R8">
        <f t="shared" ref="R8:R21" si="4">IF(J8:J34="+",1,0)</f>
        <v>0</v>
      </c>
    </row>
    <row r="9" spans="3:29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1"/>
        <v>1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29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/>
      <c r="H10" s="26"/>
      <c r="I10" s="26" t="s">
        <v>98</v>
      </c>
      <c r="J10" s="27"/>
      <c r="K10" s="2"/>
      <c r="N10">
        <f t="shared" si="0"/>
        <v>1</v>
      </c>
      <c r="O10">
        <f t="shared" si="1"/>
        <v>0</v>
      </c>
      <c r="P10">
        <f t="shared" si="2"/>
        <v>0</v>
      </c>
      <c r="Q10">
        <f t="shared" si="3"/>
        <v>1</v>
      </c>
      <c r="R10">
        <f t="shared" si="4"/>
        <v>0</v>
      </c>
    </row>
    <row r="11" spans="3:29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/>
      <c r="H11" s="26"/>
      <c r="I11" s="26" t="s">
        <v>98</v>
      </c>
      <c r="J11" s="27"/>
      <c r="K11" s="2"/>
      <c r="N11">
        <f t="shared" si="0"/>
        <v>1</v>
      </c>
      <c r="O11">
        <f t="shared" si="1"/>
        <v>0</v>
      </c>
      <c r="P11">
        <f t="shared" si="2"/>
        <v>0</v>
      </c>
      <c r="Q11">
        <f t="shared" si="3"/>
        <v>1</v>
      </c>
      <c r="R11">
        <f t="shared" si="4"/>
        <v>0</v>
      </c>
    </row>
    <row r="12" spans="3:29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>
        <f t="shared" si="0"/>
        <v>1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1</v>
      </c>
    </row>
    <row r="13" spans="3:29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>
        <f t="shared" si="0"/>
        <v>0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29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29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1"/>
        <v>1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29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>
        <f t="shared" si="0"/>
        <v>1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>
        <f t="shared" si="0"/>
        <v>1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/>
      <c r="H19" s="26" t="s">
        <v>98</v>
      </c>
      <c r="I19" s="26"/>
      <c r="J19" s="27"/>
      <c r="K19" s="2"/>
      <c r="N19">
        <f t="shared" si="0"/>
        <v>1</v>
      </c>
      <c r="O19">
        <f t="shared" si="1"/>
        <v>0</v>
      </c>
      <c r="P19">
        <f t="shared" si="2"/>
        <v>1</v>
      </c>
      <c r="Q19">
        <f t="shared" si="3"/>
        <v>0</v>
      </c>
      <c r="R19">
        <f t="shared" si="4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>
        <f t="shared" si="0"/>
        <v>1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>
        <f t="shared" ref="N22:R24" si="5">IF(F22:F48="+",1,0)</f>
        <v>0</v>
      </c>
      <c r="O22">
        <f t="shared" si="5"/>
        <v>0</v>
      </c>
      <c r="P22">
        <f t="shared" si="5"/>
        <v>0</v>
      </c>
      <c r="Q22">
        <f t="shared" si="5"/>
        <v>0</v>
      </c>
      <c r="R22">
        <f t="shared" si="5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5"/>
        <v>1</v>
      </c>
      <c r="O23">
        <f t="shared" si="5"/>
        <v>1</v>
      </c>
      <c r="P23">
        <f t="shared" si="5"/>
        <v>0</v>
      </c>
      <c r="Q23">
        <f t="shared" si="5"/>
        <v>0</v>
      </c>
      <c r="R23">
        <f t="shared" si="5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5"/>
        <v>1</v>
      </c>
      <c r="O24">
        <f t="shared" si="5"/>
        <v>1</v>
      </c>
      <c r="P24">
        <f t="shared" si="5"/>
        <v>0</v>
      </c>
      <c r="Q24">
        <f t="shared" si="5"/>
        <v>0</v>
      </c>
      <c r="R24">
        <f t="shared" si="5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>
        <f t="shared" ref="N25:R34" si="6">IF(F25:F51="+",1,0)</f>
        <v>1</v>
      </c>
      <c r="O25">
        <f t="shared" si="6"/>
        <v>1</v>
      </c>
      <c r="P25">
        <f t="shared" si="6"/>
        <v>0</v>
      </c>
      <c r="Q25">
        <f t="shared" si="6"/>
        <v>0</v>
      </c>
      <c r="R25">
        <f t="shared" si="6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6"/>
        <v>1</v>
      </c>
      <c r="O26">
        <f t="shared" si="6"/>
        <v>1</v>
      </c>
      <c r="P26">
        <f t="shared" si="6"/>
        <v>0</v>
      </c>
      <c r="Q26">
        <f t="shared" si="6"/>
        <v>0</v>
      </c>
      <c r="R26">
        <f t="shared" si="6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6"/>
        <v>1</v>
      </c>
      <c r="O27">
        <f t="shared" si="6"/>
        <v>1</v>
      </c>
      <c r="P27">
        <f t="shared" si="6"/>
        <v>0</v>
      </c>
      <c r="Q27">
        <f t="shared" si="6"/>
        <v>0</v>
      </c>
      <c r="R27">
        <f t="shared" si="6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6"/>
        <v>1</v>
      </c>
      <c r="O28">
        <f t="shared" si="6"/>
        <v>1</v>
      </c>
      <c r="P28">
        <f t="shared" si="6"/>
        <v>0</v>
      </c>
      <c r="Q28">
        <f t="shared" si="6"/>
        <v>0</v>
      </c>
      <c r="R28">
        <f t="shared" si="6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>
        <f t="shared" si="6"/>
        <v>1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6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>
        <f t="shared" si="6"/>
        <v>1</v>
      </c>
      <c r="O30">
        <f t="shared" si="6"/>
        <v>1</v>
      </c>
      <c r="P30">
        <f t="shared" si="6"/>
        <v>0</v>
      </c>
      <c r="Q30">
        <f t="shared" si="6"/>
        <v>0</v>
      </c>
      <c r="R30">
        <f t="shared" si="6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/>
      <c r="H31" s="26"/>
      <c r="I31" s="26" t="s">
        <v>98</v>
      </c>
      <c r="J31" s="27"/>
      <c r="K31" s="2"/>
      <c r="N31">
        <f t="shared" si="6"/>
        <v>1</v>
      </c>
      <c r="O31">
        <f t="shared" si="6"/>
        <v>0</v>
      </c>
      <c r="P31">
        <f t="shared" si="6"/>
        <v>0</v>
      </c>
      <c r="Q31">
        <f t="shared" si="6"/>
        <v>1</v>
      </c>
      <c r="R31">
        <f t="shared" si="6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>
        <f t="shared" si="6"/>
        <v>1</v>
      </c>
      <c r="O33">
        <f t="shared" si="6"/>
        <v>0</v>
      </c>
      <c r="P33">
        <f t="shared" si="6"/>
        <v>0</v>
      </c>
      <c r="Q33" t="s">
        <v>50</v>
      </c>
      <c r="R33">
        <f t="shared" si="6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>
        <f t="shared" si="6"/>
        <v>1</v>
      </c>
      <c r="O34">
        <f t="shared" si="6"/>
        <v>0</v>
      </c>
      <c r="P34">
        <f t="shared" si="6"/>
        <v>0</v>
      </c>
      <c r="Q34">
        <f t="shared" si="6"/>
        <v>0</v>
      </c>
      <c r="R34">
        <f t="shared" si="6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13</v>
      </c>
      <c r="H35" s="9">
        <f>SUM(P8:P34)</f>
        <v>1</v>
      </c>
      <c r="I35" s="9">
        <f>SUM(Q8:Q34)</f>
        <v>3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F31" sqref="F31:K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28515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95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96</v>
      </c>
      <c r="D4" s="13"/>
      <c r="E4" s="13"/>
      <c r="F4" s="13"/>
      <c r="G4" s="13"/>
      <c r="H4" s="13"/>
      <c r="I4" s="10"/>
      <c r="J4" s="10"/>
      <c r="K4" s="10"/>
    </row>
    <row r="5" spans="3:18" s="34" customFormat="1" ht="18.75" x14ac:dyDescent="0.3">
      <c r="C5" s="13" t="s">
        <v>97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/>
      <c r="H10" s="26"/>
      <c r="I10" s="26" t="s">
        <v>98</v>
      </c>
      <c r="J10" s="27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/>
      <c r="H30" s="26"/>
      <c r="I30" s="26" t="s">
        <v>98</v>
      </c>
      <c r="J30" s="27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1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15</v>
      </c>
      <c r="H34" s="9">
        <f>SUM(P7:P33)</f>
        <v>0</v>
      </c>
      <c r="I34" s="9">
        <f>SUM(Q7:Q33)</f>
        <v>2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5">
    <mergeCell ref="C1:J1"/>
    <mergeCell ref="C2:K2"/>
    <mergeCell ref="F31:K31"/>
    <mergeCell ref="F21:K2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M34" sqref="M3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71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72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 s="34">
        <f t="shared" ref="N6:N29" si="0">IF(F6:F32="+",1,0)</f>
        <v>1</v>
      </c>
      <c r="O6" s="34">
        <f t="shared" ref="O6:O29" si="1">IF(G6:G32="+",1,0)</f>
        <v>1</v>
      </c>
      <c r="P6" s="34">
        <f t="shared" ref="P6:P29" si="2">IF(H6:H32="+",1,0)</f>
        <v>0</v>
      </c>
      <c r="Q6" s="34">
        <f t="shared" ref="Q6:Q29" si="3">IF(I6:I32="+",1,0)</f>
        <v>0</v>
      </c>
      <c r="R6" s="34">
        <f t="shared" ref="R6:R29" si="4"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 s="34">
        <f t="shared" si="0"/>
        <v>1</v>
      </c>
      <c r="O7" s="34">
        <f t="shared" si="1"/>
        <v>1</v>
      </c>
      <c r="P7" s="34">
        <f t="shared" si="2"/>
        <v>0</v>
      </c>
      <c r="Q7" s="34">
        <f t="shared" si="3"/>
        <v>0</v>
      </c>
      <c r="R7" s="34">
        <f t="shared" si="4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1"/>
        <v>1</v>
      </c>
      <c r="P8" s="34">
        <f t="shared" si="2"/>
        <v>0</v>
      </c>
      <c r="Q8" s="34">
        <f t="shared" si="3"/>
        <v>0</v>
      </c>
      <c r="R8" s="34">
        <f t="shared" si="4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1"/>
        <v>1</v>
      </c>
      <c r="P9" s="34">
        <f t="shared" si="2"/>
        <v>0</v>
      </c>
      <c r="Q9" s="34">
        <f t="shared" si="3"/>
        <v>0</v>
      </c>
      <c r="R9" s="34">
        <f t="shared" si="4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 s="34">
        <f t="shared" si="0"/>
        <v>1</v>
      </c>
      <c r="O10" s="34">
        <f t="shared" si="1"/>
        <v>0</v>
      </c>
      <c r="P10" s="34">
        <f t="shared" si="2"/>
        <v>0</v>
      </c>
      <c r="Q10" s="34">
        <f t="shared" si="3"/>
        <v>0</v>
      </c>
      <c r="R10" s="34">
        <f t="shared" si="4"/>
        <v>1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 s="34">
        <f t="shared" si="0"/>
        <v>0</v>
      </c>
      <c r="O11" s="34">
        <f t="shared" si="1"/>
        <v>0</v>
      </c>
      <c r="P11" s="34">
        <f t="shared" si="2"/>
        <v>0</v>
      </c>
      <c r="Q11" s="34">
        <f t="shared" si="3"/>
        <v>0</v>
      </c>
      <c r="R11" s="34">
        <f t="shared" si="4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1"/>
        <v>1</v>
      </c>
      <c r="P12" s="34">
        <f t="shared" si="2"/>
        <v>0</v>
      </c>
      <c r="Q12" s="34">
        <f t="shared" si="3"/>
        <v>0</v>
      </c>
      <c r="R12" s="34">
        <f t="shared" si="4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1"/>
        <v>1</v>
      </c>
      <c r="P13" s="34">
        <f t="shared" si="2"/>
        <v>0</v>
      </c>
      <c r="Q13" s="34">
        <f t="shared" si="3"/>
        <v>0</v>
      </c>
      <c r="R13" s="34">
        <f t="shared" si="4"/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 s="34">
        <f t="shared" si="0"/>
        <v>1</v>
      </c>
      <c r="O14" s="34">
        <f t="shared" si="1"/>
        <v>0</v>
      </c>
      <c r="P14" s="34">
        <f t="shared" si="2"/>
        <v>0</v>
      </c>
      <c r="Q14" s="34">
        <f t="shared" si="3"/>
        <v>0</v>
      </c>
      <c r="R14" s="34">
        <f t="shared" si="4"/>
        <v>1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1"/>
        <v>1</v>
      </c>
      <c r="P15" s="34">
        <f t="shared" si="2"/>
        <v>0</v>
      </c>
      <c r="Q15" s="34">
        <f t="shared" si="3"/>
        <v>0</v>
      </c>
      <c r="R15" s="34">
        <f t="shared" si="4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1"/>
        <v>0</v>
      </c>
      <c r="P16" s="34">
        <f t="shared" si="2"/>
        <v>0</v>
      </c>
      <c r="Q16" s="34">
        <f t="shared" si="3"/>
        <v>0</v>
      </c>
      <c r="R16" s="34">
        <f t="shared" si="4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1"/>
        <v>1</v>
      </c>
      <c r="P17" s="34">
        <f t="shared" si="2"/>
        <v>0</v>
      </c>
      <c r="Q17" s="34">
        <f t="shared" si="3"/>
        <v>0</v>
      </c>
      <c r="R17" s="34">
        <f t="shared" si="4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1"/>
        <v>1</v>
      </c>
      <c r="P18" s="34">
        <f t="shared" si="2"/>
        <v>0</v>
      </c>
      <c r="Q18" s="34">
        <f t="shared" si="3"/>
        <v>0</v>
      </c>
      <c r="R18" s="34">
        <f t="shared" si="4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1"/>
        <v>0</v>
      </c>
      <c r="P19" s="34">
        <f t="shared" si="2"/>
        <v>0</v>
      </c>
      <c r="Q19" s="34">
        <f t="shared" si="3"/>
        <v>0</v>
      </c>
      <c r="R19" s="34">
        <f t="shared" si="4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 s="34">
        <f t="shared" si="0"/>
        <v>0</v>
      </c>
      <c r="O20" s="34">
        <f t="shared" si="1"/>
        <v>0</v>
      </c>
      <c r="P20" s="34">
        <f t="shared" si="2"/>
        <v>0</v>
      </c>
      <c r="Q20" s="34">
        <f t="shared" si="3"/>
        <v>0</v>
      </c>
      <c r="R20" s="34">
        <f t="shared" si="4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1"/>
        <v>1</v>
      </c>
      <c r="P21" s="34">
        <f t="shared" si="2"/>
        <v>0</v>
      </c>
      <c r="Q21" s="34">
        <f t="shared" si="3"/>
        <v>0</v>
      </c>
      <c r="R21" s="34">
        <f t="shared" si="4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1"/>
        <v>1</v>
      </c>
      <c r="P22" s="34">
        <f t="shared" si="2"/>
        <v>0</v>
      </c>
      <c r="Q22" s="34">
        <f t="shared" si="3"/>
        <v>0</v>
      </c>
      <c r="R22" s="34">
        <f t="shared" si="4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1"/>
        <v>1</v>
      </c>
      <c r="P23" s="34">
        <f t="shared" si="2"/>
        <v>0</v>
      </c>
      <c r="Q23" s="34">
        <f t="shared" si="3"/>
        <v>0</v>
      </c>
      <c r="R23" s="34">
        <f t="shared" si="4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1"/>
        <v>1</v>
      </c>
      <c r="P24" s="34">
        <f t="shared" si="2"/>
        <v>0</v>
      </c>
      <c r="Q24" s="34">
        <f t="shared" si="3"/>
        <v>0</v>
      </c>
      <c r="R24" s="34">
        <f t="shared" si="4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0"/>
        <v>1</v>
      </c>
      <c r="O25" s="34">
        <f t="shared" si="1"/>
        <v>1</v>
      </c>
      <c r="P25" s="34">
        <f t="shared" si="2"/>
        <v>0</v>
      </c>
      <c r="Q25" s="34">
        <f t="shared" si="3"/>
        <v>0</v>
      </c>
      <c r="R25" s="34">
        <f t="shared" si="4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0"/>
        <v>1</v>
      </c>
      <c r="O26" s="34">
        <f t="shared" si="1"/>
        <v>1</v>
      </c>
      <c r="P26" s="34">
        <f t="shared" si="2"/>
        <v>0</v>
      </c>
      <c r="Q26" s="34">
        <f t="shared" si="3"/>
        <v>0</v>
      </c>
      <c r="R26" s="34">
        <f t="shared" si="4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 s="34">
        <f t="shared" si="0"/>
        <v>1</v>
      </c>
      <c r="O27" s="34">
        <f t="shared" si="1"/>
        <v>0</v>
      </c>
      <c r="P27" s="34">
        <f t="shared" si="2"/>
        <v>0</v>
      </c>
      <c r="Q27" s="34">
        <f t="shared" si="3"/>
        <v>0</v>
      </c>
      <c r="R27" s="34">
        <f t="shared" si="4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0"/>
        <v>1</v>
      </c>
      <c r="O28" s="34">
        <f t="shared" si="1"/>
        <v>1</v>
      </c>
      <c r="P28" s="34">
        <f t="shared" si="2"/>
        <v>0</v>
      </c>
      <c r="Q28" s="34">
        <f t="shared" si="3"/>
        <v>0</v>
      </c>
      <c r="R28" s="34">
        <f t="shared" si="4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0"/>
        <v>1</v>
      </c>
      <c r="O29" s="34">
        <f t="shared" si="1"/>
        <v>1</v>
      </c>
      <c r="P29" s="34">
        <f t="shared" si="2"/>
        <v>0</v>
      </c>
      <c r="Q29" s="34">
        <f t="shared" si="3"/>
        <v>0</v>
      </c>
      <c r="R29" s="34">
        <f t="shared" si="4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 s="34">
        <f t="shared" ref="N30:R32" si="5">IF(F30:F56="+",1,0)</f>
        <v>0</v>
      </c>
      <c r="O30" s="34">
        <f t="shared" si="5"/>
        <v>0</v>
      </c>
      <c r="P30" s="34">
        <f t="shared" si="5"/>
        <v>0</v>
      </c>
      <c r="Q30" s="34">
        <f t="shared" si="5"/>
        <v>0</v>
      </c>
      <c r="R30" s="34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 s="34">
        <f t="shared" si="5"/>
        <v>1</v>
      </c>
      <c r="O31" s="34">
        <f t="shared" si="5"/>
        <v>0</v>
      </c>
      <c r="P31" s="34">
        <f t="shared" si="5"/>
        <v>0</v>
      </c>
      <c r="Q31" s="34" t="s">
        <v>50</v>
      </c>
      <c r="R31" s="34">
        <f t="shared" si="5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5"/>
        <v>1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>
        <f t="shared" si="5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7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20:K20"/>
    <mergeCell ref="F11:K11"/>
    <mergeCell ref="F30:K30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6"/>
  <sheetViews>
    <sheetView topLeftCell="A13" workbookViewId="0">
      <selection activeCell="G32" sqref="G3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42578125" customWidth="1"/>
  </cols>
  <sheetData>
    <row r="1" spans="3:22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2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22" ht="18.75" customHeight="1" x14ac:dyDescent="0.3">
      <c r="C3" s="33" t="s">
        <v>73</v>
      </c>
      <c r="D3" s="33"/>
      <c r="E3" s="33"/>
      <c r="F3" s="33"/>
      <c r="G3" s="33"/>
      <c r="H3" s="33"/>
      <c r="I3" s="33"/>
      <c r="J3" s="33"/>
      <c r="K3" s="33"/>
    </row>
    <row r="4" spans="3:22" ht="18.75" customHeight="1" x14ac:dyDescent="0.3">
      <c r="C4" s="32" t="s">
        <v>74</v>
      </c>
      <c r="D4" s="32"/>
      <c r="E4" s="32"/>
      <c r="F4" s="32"/>
      <c r="G4" s="32"/>
      <c r="H4" s="32"/>
      <c r="I4" s="32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3:22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2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2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2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22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22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/>
      <c r="J16" s="27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/>
      <c r="H32" s="26"/>
      <c r="I32" s="26"/>
      <c r="J32" s="27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7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11:K11"/>
    <mergeCell ref="F20:K20"/>
    <mergeCell ref="F30:K30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0" workbookViewId="0">
      <selection activeCell="G33" sqref="G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56</v>
      </c>
      <c r="D3" s="41"/>
      <c r="E3" s="41"/>
      <c r="F3" s="41"/>
      <c r="G3" s="41"/>
      <c r="H3" s="41"/>
      <c r="I3" s="41"/>
      <c r="J3" s="41"/>
      <c r="K3" s="41"/>
    </row>
    <row r="4" spans="3:18" ht="18.75" customHeight="1" x14ac:dyDescent="0.25">
      <c r="C4" s="41"/>
      <c r="D4" s="41"/>
      <c r="E4" s="41"/>
      <c r="F4" s="41"/>
      <c r="G4" s="41"/>
      <c r="H4" s="41"/>
      <c r="I4" s="41"/>
      <c r="J4" s="41"/>
      <c r="K4" s="41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G34" sqref="G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8.25" customHeight="1" x14ac:dyDescent="0.25">
      <c r="C3" s="49" t="s">
        <v>75</v>
      </c>
      <c r="D3" s="49"/>
      <c r="E3" s="49"/>
      <c r="F3" s="49"/>
      <c r="G3" s="49"/>
      <c r="H3" s="49"/>
      <c r="I3" s="49"/>
      <c r="J3" s="49"/>
      <c r="K3" s="49"/>
    </row>
    <row r="4" spans="3:18" ht="12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1.25" hidden="1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s="34" customFormat="1" ht="22.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.75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>
        <f t="shared" si="1"/>
        <v>1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6"/>
  <sheetViews>
    <sheetView topLeftCell="C16" workbookViewId="0">
      <selection activeCell="D41" sqref="D4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21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1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21" ht="18.75" customHeight="1" x14ac:dyDescent="0.3">
      <c r="C3" s="33" t="s">
        <v>76</v>
      </c>
      <c r="D3" s="33"/>
      <c r="E3" s="33"/>
      <c r="F3" s="33"/>
      <c r="G3" s="33"/>
      <c r="H3" s="33"/>
      <c r="I3" s="33"/>
      <c r="J3" s="33"/>
      <c r="K3" s="33"/>
    </row>
    <row r="4" spans="3:21" ht="18.75" customHeight="1" x14ac:dyDescent="0.3">
      <c r="C4" s="36" t="s">
        <v>77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1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1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1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1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1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21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21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1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/>
      <c r="J16" s="27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/>
      <c r="H32" s="26"/>
      <c r="I32" s="26"/>
      <c r="J32" s="27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7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11:K11"/>
    <mergeCell ref="F20:K20"/>
    <mergeCell ref="F30:K30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J16" sqref="J1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100</v>
      </c>
      <c r="D3" s="15"/>
      <c r="E3" s="30"/>
      <c r="F3" s="30"/>
      <c r="G3" s="30"/>
      <c r="H3" s="30"/>
    </row>
    <row r="4" spans="3:18" ht="18" customHeight="1" x14ac:dyDescent="0.25">
      <c r="C4" s="40" t="s">
        <v>101</v>
      </c>
      <c r="D4" s="40"/>
      <c r="E4" s="40"/>
      <c r="F4" s="40"/>
      <c r="G4" s="40"/>
      <c r="H4" s="40"/>
      <c r="I4" s="40"/>
      <c r="J4" s="40"/>
      <c r="K4" s="40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/>
      <c r="H6" s="26" t="s">
        <v>98</v>
      </c>
      <c r="I6" s="26"/>
      <c r="J6" s="27"/>
      <c r="K6" s="24" t="s">
        <v>44</v>
      </c>
      <c r="N6" s="34">
        <f>IF(F6:F32="+",1,0)</f>
        <v>1</v>
      </c>
      <c r="O6" s="34">
        <f>IF(G6:G32="+",1,0)</f>
        <v>0</v>
      </c>
      <c r="P6" s="34">
        <f>IF(H6:H32="+",1,0)</f>
        <v>1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/>
      <c r="H7" s="26" t="s">
        <v>98</v>
      </c>
      <c r="I7" s="26"/>
      <c r="J7" s="27"/>
      <c r="K7" s="2"/>
      <c r="N7" s="34">
        <f t="shared" ref="N7:R22" si="0">IF(F7:F33="+",1,0)</f>
        <v>1</v>
      </c>
      <c r="O7" s="34">
        <f t="shared" si="0"/>
        <v>0</v>
      </c>
      <c r="P7" s="34">
        <f t="shared" si="0"/>
        <v>1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/>
      <c r="H8" s="26" t="s">
        <v>98</v>
      </c>
      <c r="I8" s="26"/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1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 t="s">
        <v>98</v>
      </c>
      <c r="J10" s="27"/>
      <c r="K10" s="2"/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1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/>
      <c r="H15" s="26"/>
      <c r="I15" s="26" t="s">
        <v>98</v>
      </c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1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/>
      <c r="H18" s="26"/>
      <c r="I18" s="26" t="s">
        <v>98</v>
      </c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1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/>
      <c r="H21" s="26"/>
      <c r="I21" s="26" t="s">
        <v>98</v>
      </c>
      <c r="J21" s="27"/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1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/>
      <c r="H24" s="26"/>
      <c r="I24" s="26" t="s">
        <v>98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/>
      <c r="H26" s="26"/>
      <c r="I26" s="26" t="s">
        <v>98</v>
      </c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1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/>
      <c r="H28" s="26" t="s">
        <v>98</v>
      </c>
      <c r="I28" s="26"/>
      <c r="J28" s="27"/>
      <c r="K28" s="2"/>
      <c r="N28" s="34">
        <f t="shared" si="1"/>
        <v>1</v>
      </c>
      <c r="O28" s="34">
        <f t="shared" si="1"/>
        <v>0</v>
      </c>
      <c r="P28" s="34">
        <f t="shared" si="1"/>
        <v>1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/>
      <c r="H29" s="26"/>
      <c r="I29" s="26" t="s">
        <v>98</v>
      </c>
      <c r="J29" s="27"/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1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/>
      <c r="H32" s="26"/>
      <c r="I32" s="26" t="s">
        <v>98</v>
      </c>
      <c r="J32" s="27"/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>
        <f t="shared" si="1"/>
        <v>1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9</v>
      </c>
      <c r="H33" s="9">
        <f>SUM(P6:P32)</f>
        <v>4</v>
      </c>
      <c r="I33" s="9">
        <f>SUM(Q6:Q32)</f>
        <v>8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30:K30"/>
    <mergeCell ref="F20:K2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L38" sqref="L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8.25" customHeight="1" x14ac:dyDescent="0.25">
      <c r="C3" s="50" t="s">
        <v>78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6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G33" sqref="G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.25" customHeight="1" x14ac:dyDescent="0.25">
      <c r="C3" s="51" t="s">
        <v>79</v>
      </c>
      <c r="D3" s="51"/>
      <c r="E3" s="51"/>
      <c r="F3" s="51"/>
      <c r="G3" s="51"/>
      <c r="H3" s="51"/>
      <c r="I3" s="51"/>
      <c r="J3" s="51"/>
      <c r="K3" s="51"/>
    </row>
    <row r="4" spans="3:18" ht="21.75" customHeight="1" x14ac:dyDescent="0.25">
      <c r="C4" s="51"/>
      <c r="D4" s="51"/>
      <c r="E4" s="51"/>
      <c r="F4" s="51"/>
      <c r="G4" s="51"/>
      <c r="H4" s="51"/>
      <c r="I4" s="51"/>
      <c r="J4" s="51"/>
      <c r="K4" s="51"/>
    </row>
    <row r="5" spans="3:18" ht="37.5" customHeight="1" x14ac:dyDescent="0.25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M33" sqref="M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6.75" customHeight="1" x14ac:dyDescent="0.25">
      <c r="C3" s="50" t="s">
        <v>80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76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M35" sqref="M35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.25" customHeight="1" x14ac:dyDescent="0.25">
      <c r="C3" s="51" t="s">
        <v>81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 x14ac:dyDescent="0.25">
      <c r="C4" s="51"/>
      <c r="D4" s="51"/>
      <c r="E4" s="51"/>
      <c r="F4" s="51"/>
      <c r="G4" s="51"/>
      <c r="H4" s="51"/>
      <c r="I4" s="51"/>
      <c r="J4" s="51"/>
      <c r="K4" s="51"/>
    </row>
    <row r="5" spans="3:18" ht="74.25" customHeight="1" x14ac:dyDescent="0.25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N36" sqref="N3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50" t="s">
        <v>82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43.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M38" sqref="M38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1.5" customHeight="1" x14ac:dyDescent="0.25">
      <c r="C3" s="50" t="s">
        <v>83</v>
      </c>
      <c r="D3" s="50"/>
      <c r="E3" s="50"/>
      <c r="F3" s="50"/>
      <c r="G3" s="50"/>
      <c r="H3" s="50"/>
      <c r="I3" s="50"/>
      <c r="J3" s="50"/>
      <c r="K3" s="50"/>
    </row>
    <row r="4" spans="3:18" ht="24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6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M32" sqref="M3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6.75" customHeight="1" x14ac:dyDescent="0.25">
      <c r="C3" s="50" t="s">
        <v>84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58.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0" workbookViewId="0">
      <selection activeCell="M42" sqref="M4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6.75" customHeight="1" x14ac:dyDescent="0.25">
      <c r="C3" s="50" t="s">
        <v>85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56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14" workbookViewId="0">
      <selection activeCell="L37" sqref="L3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.25" customHeight="1" x14ac:dyDescent="0.25">
      <c r="C3" s="50" t="s">
        <v>86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55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0" workbookViewId="0">
      <selection activeCell="M31" sqref="M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87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6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4" workbookViewId="0">
      <selection activeCell="J19" sqref="J1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104</v>
      </c>
      <c r="D3" s="15"/>
      <c r="E3" s="30"/>
      <c r="F3" s="30"/>
      <c r="G3" s="30"/>
      <c r="H3" s="30"/>
    </row>
    <row r="4" spans="3:18" ht="18" customHeight="1" x14ac:dyDescent="0.25">
      <c r="C4" s="38" t="s">
        <v>105</v>
      </c>
      <c r="D4" s="38"/>
      <c r="E4" s="38"/>
      <c r="F4" s="38"/>
      <c r="G4" s="38"/>
      <c r="H4" s="38"/>
      <c r="I4" s="38"/>
      <c r="J4" s="38"/>
      <c r="K4" s="38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/>
      <c r="H6" s="26" t="s">
        <v>98</v>
      </c>
      <c r="I6" s="26"/>
      <c r="J6" s="27"/>
      <c r="K6" s="24" t="s">
        <v>44</v>
      </c>
      <c r="N6" s="34">
        <f>IF(F6:F32="+",1,0)</f>
        <v>1</v>
      </c>
      <c r="O6" s="34">
        <f>IF(G6:G32="+",1,0)</f>
        <v>0</v>
      </c>
      <c r="P6" s="34">
        <f>IF(H6:H32="+",1,0)</f>
        <v>1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/>
      <c r="H7" s="26" t="s">
        <v>98</v>
      </c>
      <c r="I7" s="26"/>
      <c r="J7" s="27"/>
      <c r="K7" s="2"/>
      <c r="N7" s="34">
        <f t="shared" ref="N7:R22" si="0">IF(F7:F33="+",1,0)</f>
        <v>1</v>
      </c>
      <c r="O7" s="34">
        <f t="shared" si="0"/>
        <v>0</v>
      </c>
      <c r="P7" s="34">
        <f t="shared" si="0"/>
        <v>1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/>
      <c r="H8" s="26" t="s">
        <v>98</v>
      </c>
      <c r="I8" s="26"/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1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/>
      <c r="H9" s="26"/>
      <c r="I9" s="26" t="s">
        <v>98</v>
      </c>
      <c r="J9" s="27"/>
      <c r="K9" s="2"/>
      <c r="N9" s="34">
        <f t="shared" si="0"/>
        <v>1</v>
      </c>
      <c r="O9" s="34">
        <f t="shared" si="0"/>
        <v>0</v>
      </c>
      <c r="P9" s="34">
        <f t="shared" si="0"/>
        <v>0</v>
      </c>
      <c r="Q9" s="34">
        <f t="shared" si="0"/>
        <v>1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 t="s">
        <v>98</v>
      </c>
      <c r="J10" s="27"/>
      <c r="K10" s="2"/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1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 s="34">
        <f t="shared" si="0"/>
        <v>1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1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/>
      <c r="H15" s="26"/>
      <c r="I15" s="26" t="s">
        <v>98</v>
      </c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1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/>
      <c r="H18" s="26"/>
      <c r="I18" s="26" t="s">
        <v>98</v>
      </c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1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/>
      <c r="H22" s="26"/>
      <c r="I22" s="26"/>
      <c r="J22" s="27" t="s">
        <v>98</v>
      </c>
      <c r="K22" s="2"/>
      <c r="N22" s="34">
        <f t="shared" si="0"/>
        <v>1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1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/>
      <c r="H23" s="26"/>
      <c r="I23" s="26" t="s">
        <v>98</v>
      </c>
      <c r="J23" s="27"/>
      <c r="K23" s="2"/>
      <c r="N23" s="34">
        <f t="shared" ref="N23:R32" si="1">IF(F23:F49="+",1,0)</f>
        <v>1</v>
      </c>
      <c r="O23" s="34">
        <f t="shared" si="1"/>
        <v>0</v>
      </c>
      <c r="P23" s="34">
        <f t="shared" si="1"/>
        <v>0</v>
      </c>
      <c r="Q23" s="34">
        <f t="shared" si="1"/>
        <v>1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/>
      <c r="H24" s="26"/>
      <c r="I24" s="26" t="s">
        <v>98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/>
      <c r="H26" s="26"/>
      <c r="I26" s="26" t="s">
        <v>98</v>
      </c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1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/>
      <c r="H28" s="26"/>
      <c r="I28" s="26" t="s">
        <v>98</v>
      </c>
      <c r="J28" s="27"/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1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/>
      <c r="H29" s="26" t="s">
        <v>98</v>
      </c>
      <c r="I29" s="26"/>
      <c r="J29" s="27"/>
      <c r="K29" s="2"/>
      <c r="N29" s="34">
        <f t="shared" si="1"/>
        <v>1</v>
      </c>
      <c r="O29" s="34">
        <f t="shared" si="1"/>
        <v>0</v>
      </c>
      <c r="P29" s="34">
        <f t="shared" si="1"/>
        <v>1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/>
      <c r="H32" s="26"/>
      <c r="I32" s="26" t="s">
        <v>98</v>
      </c>
      <c r="J32" s="27"/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>
        <f t="shared" si="1"/>
        <v>1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6</v>
      </c>
      <c r="H33" s="9">
        <f>SUM(P6:P32)</f>
        <v>4</v>
      </c>
      <c r="I33" s="9">
        <f>SUM(Q6:Q32)</f>
        <v>9</v>
      </c>
      <c r="J33" s="17">
        <f>SUM(R6:R32)</f>
        <v>5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11:K11"/>
    <mergeCell ref="F20:K20"/>
    <mergeCell ref="F30:K30"/>
  </mergeCells>
  <pageMargins left="0" right="0" top="0" bottom="0" header="0.19685039370078741" footer="0.31496062992125984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8" workbookViewId="0">
      <selection activeCell="M38" sqref="M38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9" customHeight="1" x14ac:dyDescent="0.25">
      <c r="C3" s="50" t="s">
        <v>88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hidden="1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7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9" workbookViewId="0">
      <selection activeCell="J34" sqref="J3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50" t="s">
        <v>89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L39" sqref="L39:L4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90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K37" sqref="K3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91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N33" sqref="N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92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9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N31" sqref="N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93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20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6">
    <mergeCell ref="F31:K31"/>
    <mergeCell ref="C1:J1"/>
    <mergeCell ref="C2:K2"/>
    <mergeCell ref="C3:K5"/>
    <mergeCell ref="F12:K12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N37" sqref="N37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53" t="s">
        <v>94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23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hidden="1" customHeight="1" x14ac:dyDescent="0.25">
      <c r="C6" s="47"/>
      <c r="D6" s="47"/>
      <c r="E6" s="47"/>
      <c r="F6" s="47"/>
      <c r="G6" s="47"/>
      <c r="H6" s="47"/>
      <c r="I6" s="47"/>
      <c r="J6" s="47"/>
      <c r="K6" s="4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9" t="s">
        <v>98</v>
      </c>
      <c r="G8" s="26" t="s">
        <v>98</v>
      </c>
      <c r="H8" s="26"/>
      <c r="I8" s="26"/>
      <c r="J8" s="27"/>
      <c r="K8" s="24" t="s">
        <v>44</v>
      </c>
      <c r="N8" s="34">
        <f>IF(F8:F34="+",1,0)</f>
        <v>1</v>
      </c>
      <c r="O8" s="34">
        <f>IF(G8:G34="+",1,0)</f>
        <v>1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ref="N9:R24" si="0">IF(F9:F35="+",1,0)</f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9" t="s">
        <v>98</v>
      </c>
      <c r="G11" s="25" t="s">
        <v>98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9" t="s">
        <v>98</v>
      </c>
      <c r="G12" s="25"/>
      <c r="H12" s="26"/>
      <c r="I12" s="26"/>
      <c r="J12" s="27" t="s">
        <v>98</v>
      </c>
      <c r="K12" s="2"/>
      <c r="N12" s="34">
        <f t="shared" si="0"/>
        <v>1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1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3" t="s">
        <v>102</v>
      </c>
      <c r="G13" s="44"/>
      <c r="H13" s="44"/>
      <c r="I13" s="44"/>
      <c r="J13" s="44"/>
      <c r="K13" s="45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9" t="s">
        <v>98</v>
      </c>
      <c r="G16" s="25"/>
      <c r="H16" s="26"/>
      <c r="I16" s="26"/>
      <c r="J16" s="27" t="s">
        <v>98</v>
      </c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1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9" t="s">
        <v>98</v>
      </c>
      <c r="G18" s="25"/>
      <c r="H18" s="26"/>
      <c r="I18" s="26"/>
      <c r="J18" s="27" t="s">
        <v>98</v>
      </c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1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9" t="s">
        <v>98</v>
      </c>
      <c r="G20" s="25" t="s">
        <v>98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9" t="s">
        <v>98</v>
      </c>
      <c r="G21" s="25"/>
      <c r="H21" s="26"/>
      <c r="I21" s="26"/>
      <c r="J21" s="27" t="s">
        <v>98</v>
      </c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1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3" t="s">
        <v>102</v>
      </c>
      <c r="G22" s="44"/>
      <c r="H22" s="44"/>
      <c r="I22" s="44"/>
      <c r="J22" s="44"/>
      <c r="K22" s="45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9" t="s">
        <v>98</v>
      </c>
      <c r="G29" s="25"/>
      <c r="H29" s="26"/>
      <c r="I29" s="26"/>
      <c r="J29" s="27" t="s">
        <v>98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3" t="s">
        <v>103</v>
      </c>
      <c r="G32" s="44"/>
      <c r="H32" s="44"/>
      <c r="I32" s="44"/>
      <c r="J32" s="44"/>
      <c r="K32" s="45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1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9" t="s">
        <v>98</v>
      </c>
      <c r="G34" s="25"/>
      <c r="H34" s="26"/>
      <c r="I34" s="26"/>
      <c r="J34" s="27" t="s">
        <v>98</v>
      </c>
      <c r="K34" s="2"/>
      <c r="N34" s="34">
        <f t="shared" si="1"/>
        <v>1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1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24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7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6">
    <mergeCell ref="F32:K32"/>
    <mergeCell ref="C1:J1"/>
    <mergeCell ref="C2:K2"/>
    <mergeCell ref="C3:K6"/>
    <mergeCell ref="F13:K13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6" workbookViewId="0">
      <selection activeCell="M39" sqref="M3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59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/>
      <c r="H17" s="26"/>
      <c r="I17" s="26"/>
      <c r="J17" s="27" t="s">
        <v>98</v>
      </c>
      <c r="K17" s="2"/>
      <c r="N17" s="34">
        <f t="shared" si="0"/>
        <v>1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/>
      <c r="H33" s="26"/>
      <c r="I33" s="26"/>
      <c r="J33" s="27" t="s">
        <v>98</v>
      </c>
      <c r="K33" s="2"/>
      <c r="N33" s="34">
        <f t="shared" si="1"/>
        <v>1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7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5">
    <mergeCell ref="C1:J1"/>
    <mergeCell ref="C2:K2"/>
    <mergeCell ref="F12:K12"/>
    <mergeCell ref="F21:K21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3" workbookViewId="0">
      <selection activeCell="N30" sqref="N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51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9" t="s">
        <v>98</v>
      </c>
      <c r="G5" s="26" t="s">
        <v>98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9" t="s">
        <v>98</v>
      </c>
      <c r="G6" s="25" t="s">
        <v>98</v>
      </c>
      <c r="H6" s="26"/>
      <c r="I6" s="26"/>
      <c r="J6" s="27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9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3" t="s">
        <v>102</v>
      </c>
      <c r="G10" s="44"/>
      <c r="H10" s="44"/>
      <c r="I10" s="44"/>
      <c r="J10" s="44"/>
      <c r="K10" s="45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9" t="s">
        <v>98</v>
      </c>
      <c r="G11" s="25" t="s">
        <v>98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9" t="s">
        <v>98</v>
      </c>
      <c r="G13" s="25"/>
      <c r="H13" s="26"/>
      <c r="I13" s="26"/>
      <c r="J13" s="27" t="s">
        <v>98</v>
      </c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1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9" t="s">
        <v>98</v>
      </c>
      <c r="G14" s="25" t="s">
        <v>98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9" t="s">
        <v>98</v>
      </c>
      <c r="G16" s="25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9" t="s">
        <v>98</v>
      </c>
      <c r="G18" s="25"/>
      <c r="H18" s="26"/>
      <c r="I18" s="26"/>
      <c r="J18" s="27" t="s">
        <v>98</v>
      </c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1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3" t="s">
        <v>102</v>
      </c>
      <c r="G19" s="44"/>
      <c r="H19" s="44"/>
      <c r="I19" s="44"/>
      <c r="J19" s="44"/>
      <c r="K19" s="45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9" t="s">
        <v>98</v>
      </c>
      <c r="G20" s="25" t="s">
        <v>98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9" t="s">
        <v>98</v>
      </c>
      <c r="G21" s="25"/>
      <c r="H21" s="26"/>
      <c r="I21" s="26"/>
      <c r="J21" s="27" t="s">
        <v>98</v>
      </c>
      <c r="K21" s="2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1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9" t="s">
        <v>98</v>
      </c>
      <c r="G22" s="25" t="s">
        <v>98</v>
      </c>
      <c r="H22" s="26"/>
      <c r="I22" s="26"/>
      <c r="J22" s="27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9" t="s">
        <v>98</v>
      </c>
      <c r="G23" s="25" t="s">
        <v>98</v>
      </c>
      <c r="H23" s="26"/>
      <c r="I23" s="26"/>
      <c r="J23" s="27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9" t="s">
        <v>98</v>
      </c>
      <c r="G26" s="25"/>
      <c r="H26" s="26"/>
      <c r="I26" s="26"/>
      <c r="J26" s="27" t="s">
        <v>98</v>
      </c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1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9" t="s">
        <v>98</v>
      </c>
      <c r="G27" s="25" t="s">
        <v>98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3" t="s">
        <v>103</v>
      </c>
      <c r="G29" s="44"/>
      <c r="H29" s="44"/>
      <c r="I29" s="44"/>
      <c r="J29" s="44"/>
      <c r="K29" s="45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9" t="s">
        <v>98</v>
      </c>
      <c r="G30" s="25"/>
      <c r="H30" s="26"/>
      <c r="I30" s="26" t="s">
        <v>98</v>
      </c>
      <c r="J30" s="27"/>
      <c r="K30" s="2"/>
      <c r="N30">
        <f t="shared" si="1"/>
        <v>1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9" t="s">
        <v>98</v>
      </c>
      <c r="G31" s="25" t="s">
        <v>98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24</v>
      </c>
      <c r="G32" s="9">
        <f>SUM(O5:O31)</f>
        <v>19</v>
      </c>
      <c r="H32" s="9">
        <f>SUM(P5:P31)</f>
        <v>0</v>
      </c>
      <c r="I32" s="9">
        <v>1</v>
      </c>
      <c r="J32" s="17">
        <f>SUM(R5:R31)</f>
        <v>4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5">
    <mergeCell ref="C1:J1"/>
    <mergeCell ref="C2:K2"/>
    <mergeCell ref="F29:K29"/>
    <mergeCell ref="F19:K1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3" workbookViewId="0">
      <selection activeCell="F30" sqref="F30:K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/>
      <c r="D4" s="13" t="s">
        <v>63</v>
      </c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 s="34">
        <f t="shared" si="0"/>
        <v>1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1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 s="34">
        <f t="shared" si="1"/>
        <v>1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5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30:K30"/>
    <mergeCell ref="F20:K2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16" workbookViewId="0">
      <selection activeCell="F31" sqref="F31:K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60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/>
      <c r="D4" s="13" t="s">
        <v>61</v>
      </c>
      <c r="E4" s="13"/>
      <c r="F4" s="13"/>
      <c r="G4" s="13"/>
      <c r="H4" s="13"/>
      <c r="I4" s="13"/>
      <c r="J4" s="13"/>
      <c r="K4" s="13"/>
      <c r="L4" s="35"/>
    </row>
    <row r="5" spans="3:18" ht="18.75" x14ac:dyDescent="0.3">
      <c r="C5" s="13"/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9" t="s">
        <v>98</v>
      </c>
      <c r="G7" s="26" t="s">
        <v>98</v>
      </c>
      <c r="H7" s="26"/>
      <c r="I7" s="26"/>
      <c r="J7" s="27"/>
      <c r="K7" s="24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9" t="s">
        <v>98</v>
      </c>
      <c r="G10" s="25" t="s">
        <v>98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9" t="s">
        <v>98</v>
      </c>
      <c r="G11" s="25"/>
      <c r="H11" s="26"/>
      <c r="I11" s="26"/>
      <c r="J11" s="27" t="s">
        <v>98</v>
      </c>
      <c r="K11" s="2"/>
      <c r="N11" s="34">
        <f t="shared" si="0"/>
        <v>1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1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3" t="s">
        <v>102</v>
      </c>
      <c r="G12" s="44"/>
      <c r="H12" s="44"/>
      <c r="I12" s="44"/>
      <c r="J12" s="44"/>
      <c r="K12" s="45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9" t="s">
        <v>98</v>
      </c>
      <c r="G14" s="25" t="s">
        <v>98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9" t="s">
        <v>98</v>
      </c>
      <c r="G15" s="25"/>
      <c r="H15" s="26"/>
      <c r="I15" s="26"/>
      <c r="J15" s="27" t="s">
        <v>98</v>
      </c>
      <c r="K15" s="2"/>
      <c r="N15" s="34">
        <f t="shared" si="0"/>
        <v>1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9" t="s">
        <v>98</v>
      </c>
      <c r="G19" s="25" t="s">
        <v>98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9" t="s">
        <v>98</v>
      </c>
      <c r="G20" s="25"/>
      <c r="H20" s="26"/>
      <c r="I20" s="26"/>
      <c r="J20" s="27" t="s">
        <v>98</v>
      </c>
      <c r="K20" s="2"/>
      <c r="N20" s="34">
        <f t="shared" si="0"/>
        <v>1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1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3" t="s">
        <v>102</v>
      </c>
      <c r="G21" s="44"/>
      <c r="H21" s="44"/>
      <c r="I21" s="44"/>
      <c r="J21" s="44"/>
      <c r="K21" s="45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9" t="s">
        <v>98</v>
      </c>
      <c r="G27" s="25" t="s">
        <v>98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9" t="s">
        <v>98</v>
      </c>
      <c r="G28" s="25"/>
      <c r="H28" s="26"/>
      <c r="I28" s="26"/>
      <c r="J28" s="27" t="s">
        <v>98</v>
      </c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9" t="s">
        <v>98</v>
      </c>
      <c r="G30" s="25" t="s">
        <v>98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3" t="s">
        <v>103</v>
      </c>
      <c r="G31" s="44"/>
      <c r="H31" s="44"/>
      <c r="I31" s="44"/>
      <c r="J31" s="44"/>
      <c r="K31" s="45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9" t="s">
        <v>98</v>
      </c>
      <c r="G32" s="25"/>
      <c r="H32" s="26"/>
      <c r="I32" s="26"/>
      <c r="J32" s="27" t="s">
        <v>98</v>
      </c>
      <c r="K32" s="2"/>
      <c r="N32" s="34">
        <f t="shared" si="1"/>
        <v>1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1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9" t="s">
        <v>98</v>
      </c>
      <c r="G33" s="25" t="s">
        <v>98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24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5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5">
    <mergeCell ref="C1:J1"/>
    <mergeCell ref="C2:K2"/>
    <mergeCell ref="F31:K31"/>
    <mergeCell ref="F21:K21"/>
    <mergeCell ref="F12:K1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3" workbookViewId="0">
      <selection activeCell="F30" sqref="F30:K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53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/>
      <c r="H16" s="26"/>
      <c r="I16" s="26" t="s">
        <v>98</v>
      </c>
      <c r="J16" s="27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18</v>
      </c>
      <c r="H33" s="9">
        <f>SUM(P6:P32)</f>
        <v>0</v>
      </c>
      <c r="I33" s="9">
        <f>SUM(Q6:Q32)</f>
        <v>1</v>
      </c>
      <c r="J33" s="17">
        <f>SUM(R6:R32)</f>
        <v>5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30:K30"/>
    <mergeCell ref="F20:K2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3" workbookViewId="0">
      <selection activeCell="F30" sqref="F30:K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54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55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 s="34">
        <f>IF(F6:F32="+",1,0)</f>
        <v>1</v>
      </c>
      <c r="O6" s="34">
        <f>IF(G6:G32="+",1,0)</f>
        <v>1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 s="34">
        <f t="shared" ref="N7:R22" si="0">IF(F7:F33="+",1,0)</f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 s="34">
        <f t="shared" si="0"/>
        <v>1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1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 s="34">
        <f t="shared" si="0"/>
        <v>1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0</v>
      </c>
      <c r="R27" s="34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 s="34">
        <f t="shared" si="1"/>
        <v>1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 t="s">
        <v>98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5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11:K11"/>
    <mergeCell ref="F20:K20"/>
    <mergeCell ref="F30:K30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topLeftCell="A13" workbookViewId="0">
      <selection activeCell="F30" sqref="F30:K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57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3" t="s">
        <v>64</v>
      </c>
      <c r="D3" s="33"/>
      <c r="E3" s="33"/>
      <c r="F3" s="33"/>
      <c r="G3" s="33"/>
      <c r="H3" s="33"/>
      <c r="I3" s="33"/>
      <c r="J3" s="33"/>
      <c r="K3" s="33"/>
    </row>
    <row r="4" spans="3:28" ht="16.5" customHeight="1" x14ac:dyDescent="0.3">
      <c r="C4" s="36" t="s">
        <v>65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9" t="s">
        <v>98</v>
      </c>
      <c r="G6" s="26" t="s">
        <v>98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9" t="s">
        <v>98</v>
      </c>
      <c r="G7" s="25" t="s">
        <v>98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9" t="s">
        <v>98</v>
      </c>
      <c r="G8" s="25" t="s">
        <v>98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9" t="s">
        <v>98</v>
      </c>
      <c r="G9" s="25" t="s">
        <v>98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9" t="s">
        <v>98</v>
      </c>
      <c r="G10" s="25"/>
      <c r="H10" s="26"/>
      <c r="I10" s="26"/>
      <c r="J10" s="27" t="s">
        <v>98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43" t="s">
        <v>102</v>
      </c>
      <c r="G11" s="44"/>
      <c r="H11" s="44"/>
      <c r="I11" s="44"/>
      <c r="J11" s="44"/>
      <c r="K11" s="45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9" t="s">
        <v>98</v>
      </c>
      <c r="G12" s="25" t="s">
        <v>98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9" t="s">
        <v>98</v>
      </c>
      <c r="G13" s="25" t="s">
        <v>98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39" t="s">
        <v>98</v>
      </c>
      <c r="G14" s="25"/>
      <c r="H14" s="26"/>
      <c r="I14" s="26"/>
      <c r="J14" s="27" t="s">
        <v>98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9" t="s">
        <v>98</v>
      </c>
      <c r="G15" s="25" t="s">
        <v>98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9" t="s">
        <v>98</v>
      </c>
      <c r="G16" s="25" t="s">
        <v>98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9" t="s">
        <v>98</v>
      </c>
      <c r="G17" s="25" t="s">
        <v>98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9" t="s">
        <v>98</v>
      </c>
      <c r="G18" s="25" t="s">
        <v>98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9" t="s">
        <v>98</v>
      </c>
      <c r="G19" s="25"/>
      <c r="H19" s="26"/>
      <c r="I19" s="26"/>
      <c r="J19" s="27" t="s">
        <v>98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3" t="s">
        <v>102</v>
      </c>
      <c r="G20" s="44"/>
      <c r="H20" s="44"/>
      <c r="I20" s="44"/>
      <c r="J20" s="44"/>
      <c r="K20" s="45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9" t="s">
        <v>98</v>
      </c>
      <c r="G21" s="25" t="s">
        <v>98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9" t="s">
        <v>98</v>
      </c>
      <c r="G22" s="25" t="s">
        <v>98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9" t="s">
        <v>98</v>
      </c>
      <c r="G23" s="25" t="s">
        <v>98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9" t="s">
        <v>98</v>
      </c>
      <c r="G24" s="25" t="s">
        <v>98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9" t="s">
        <v>98</v>
      </c>
      <c r="G25" s="25" t="s">
        <v>98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9" t="s">
        <v>98</v>
      </c>
      <c r="G26" s="25" t="s">
        <v>98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9" t="s">
        <v>98</v>
      </c>
      <c r="G27" s="25"/>
      <c r="H27" s="26"/>
      <c r="I27" s="26"/>
      <c r="J27" s="27" t="s">
        <v>98</v>
      </c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9" t="s">
        <v>98</v>
      </c>
      <c r="G28" s="25" t="s">
        <v>98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9" t="s">
        <v>98</v>
      </c>
      <c r="G29" s="25" t="s">
        <v>98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3" t="s">
        <v>103</v>
      </c>
      <c r="G30" s="44"/>
      <c r="H30" s="44"/>
      <c r="I30" s="44"/>
      <c r="J30" s="44"/>
      <c r="K30" s="45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9" t="s">
        <v>98</v>
      </c>
      <c r="G31" s="25"/>
      <c r="H31" s="26"/>
      <c r="I31" s="26"/>
      <c r="J31" s="27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1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9" t="s">
        <v>98</v>
      </c>
      <c r="G32" s="25" t="s">
        <v>98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24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5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5">
    <mergeCell ref="C1:J1"/>
    <mergeCell ref="C2:K2"/>
    <mergeCell ref="F30:K30"/>
    <mergeCell ref="F20:K20"/>
    <mergeCell ref="F11:K11"/>
  </mergeCells>
  <pageMargins left="0" right="0" top="0" bottom="0" header="0.19685039370078741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відкрити сесію</vt:lpstr>
      <vt:lpstr>про внесен.в пор.денн.</vt:lpstr>
      <vt:lpstr>про зняття</vt:lpstr>
      <vt:lpstr>пор денний</vt:lpstr>
      <vt:lpstr>1 звіт про бюджет </vt:lpstr>
      <vt:lpstr>2 затверд. програми культура</vt:lpstr>
      <vt:lpstr>3 внес.змін у бюджет</vt:lpstr>
      <vt:lpstr>4 зміни в прогр.ЖКГ</vt:lpstr>
      <vt:lpstr>5 списання</vt:lpstr>
      <vt:lpstr>6 звернення комун-ї</vt:lpstr>
      <vt:lpstr>7 Дзюба</vt:lpstr>
      <vt:lpstr>8 дет.план</vt:lpstr>
      <vt:lpstr>9 рай рада</vt:lpstr>
      <vt:lpstr>10 Грона</vt:lpstr>
      <vt:lpstr>11 громад.у власніст</vt:lpstr>
      <vt:lpstr>12 встан.меж</vt:lpstr>
      <vt:lpstr>13 спільна</vt:lpstr>
      <vt:lpstr>14 свідки Єгови</vt:lpstr>
      <vt:lpstr>15 Бойко в оренду</vt:lpstr>
      <vt:lpstr>16 Наркізов 21а</vt:lpstr>
      <vt:lpstr>17 Наркізова 21б</vt:lpstr>
      <vt:lpstr>18 затверд.Двіняннік.</vt:lpstr>
      <vt:lpstr>19 затверд.Стрижалов</vt:lpstr>
      <vt:lpstr>20 друга школа</vt:lpstr>
      <vt:lpstr>21 третя школа</vt:lpstr>
      <vt:lpstr>22 третя школа 2</vt:lpstr>
      <vt:lpstr>23 школа 4</vt:lpstr>
      <vt:lpstr>24 школа 5</vt:lpstr>
      <vt:lpstr>25 ліцей</vt:lpstr>
      <vt:lpstr>26 затверд. Загородня</vt:lpstr>
      <vt:lpstr>27 затверд.Іванець</vt:lpstr>
      <vt:lpstr>28 затверд.Булатнікова</vt:lpstr>
      <vt:lpstr>29 затверд.Поліщук</vt:lpstr>
      <vt:lpstr>30 затверд.Мельничук</vt:lpstr>
      <vt:lpstr>31 затверд.Ященко</vt:lpstr>
      <vt:lpstr>32 затверд.Лебедю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2018-08-21T10:37:54Z</cp:lastPrinted>
  <dcterms:created xsi:type="dcterms:W3CDTF">2016-03-24T06:40:49Z</dcterms:created>
  <dcterms:modified xsi:type="dcterms:W3CDTF">2018-08-21T13:11:02Z</dcterms:modified>
</cp:coreProperties>
</file>