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480" windowHeight="6855" firstSheet="29" activeTab="30"/>
  </bookViews>
  <sheets>
    <sheet name="відкрити сесію" sheetId="114" r:id="rId1"/>
    <sheet name="про внесення Єрчики" sheetId="115" r:id="rId2"/>
    <sheet name="пор денний" sheetId="77" r:id="rId3"/>
    <sheet name="1 звіт Скочка" sheetId="76" r:id="rId4"/>
    <sheet name="2 зміни до бюдж." sheetId="14" r:id="rId5"/>
    <sheet name="2 зміни до бюдж. (2)" sheetId="122" r:id="rId6"/>
    <sheet name="в цілому №2" sheetId="123" r:id="rId7"/>
    <sheet name="3 створення коміс ОСББ" sheetId="78" r:id="rId8"/>
    <sheet name="4 списання на ОСББ" sheetId="71" r:id="rId9"/>
    <sheet name="5 свердловина" sheetId="79" r:id="rId10"/>
    <sheet name="6 електр.петиції" sheetId="108" r:id="rId11"/>
    <sheet name="7 звернен.Добров." sheetId="80" r:id="rId12"/>
    <sheet name="8 скасуванн комісій" sheetId="81" r:id="rId13"/>
    <sheet name="9 створен.ком-ї" sheetId="82" r:id="rId14"/>
    <sheet name="10 затв.Киричук" sheetId="83" r:id="rId15"/>
    <sheet name="11 присв.юр адреси" sheetId="84" r:id="rId16"/>
    <sheet name="12 уточн.юр адреси" sheetId="87" r:id="rId17"/>
    <sheet name="13 розроб.документ." sheetId="85" r:id="rId18"/>
    <sheet name="14 внес.змун Штундер" sheetId="86" r:id="rId19"/>
    <sheet name="15  термін угоди Лазоренко" sheetId="72" r:id="rId20"/>
    <sheet name="16 оренда Бондар" sheetId="88" r:id="rId21"/>
    <sheet name="17 оренд.Єрмолов" sheetId="91" r:id="rId22"/>
    <sheet name="18 розроб землеу" sheetId="92" r:id="rId23"/>
    <sheet name="19 затв. Міщук" sheetId="89" r:id="rId24"/>
    <sheet name="20  Тищенко гараж" sheetId="90" r:id="rId25"/>
    <sheet name="21 ЗНЯТЕ" sheetId="93" r:id="rId26"/>
    <sheet name="22 затвер Задворний" sheetId="94" r:id="rId27"/>
    <sheet name="23 затвер Ридченко" sheetId="95" r:id="rId28"/>
    <sheet name="24 затвер Прохацький" sheetId="96" r:id="rId29"/>
    <sheet name="25 затв. Ткачуку" sheetId="97" r:id="rId30"/>
    <sheet name="26 Макацьоба" sheetId="98" r:id="rId31"/>
    <sheet name="погодж. Єрчики" sheetId="124" r:id="rId32"/>
    <sheet name="закрити сесію" sheetId="116" r:id="rId33"/>
  </sheets>
  <calcPr calcId="125725"/>
</workbook>
</file>

<file path=xl/calcChain.xml><?xml version="1.0" encoding="utf-8"?>
<calcChain xmlns="http://schemas.openxmlformats.org/spreadsheetml/2006/main">
  <c r="R32" i="124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1" i="123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1" i="122" l="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1" i="116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2" i="115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1" i="1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1" i="108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R34" i="98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P8"/>
  <c r="H35" s="1"/>
  <c r="O8"/>
  <c r="N8"/>
  <c r="F35" s="1"/>
  <c r="R33" i="9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9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9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9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9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4" i="92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P8"/>
  <c r="H35" s="1"/>
  <c r="O8"/>
  <c r="N8"/>
  <c r="F35" s="1"/>
  <c r="R32" i="9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N6"/>
  <c r="R33" i="9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4" i="89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P8"/>
  <c r="H35" s="1"/>
  <c r="O8"/>
  <c r="N8"/>
  <c r="F35" s="1"/>
  <c r="R33" i="8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2" i="87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H33" s="1"/>
  <c r="O6"/>
  <c r="N6"/>
  <c r="F33" s="1"/>
  <c r="R32" i="86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N6"/>
  <c r="F33" s="1"/>
  <c r="R32" i="85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N6"/>
  <c r="F33" s="1"/>
  <c r="R33" i="8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8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8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7" i="81"/>
  <c r="Q37"/>
  <c r="P37"/>
  <c r="O37"/>
  <c r="N37"/>
  <c r="R36"/>
  <c r="P36"/>
  <c r="O36"/>
  <c r="N36"/>
  <c r="R35"/>
  <c r="Q35"/>
  <c r="P35"/>
  <c r="O35"/>
  <c r="N35"/>
  <c r="R34"/>
  <c r="Q34"/>
  <c r="P34"/>
  <c r="O34"/>
  <c r="N34"/>
  <c r="R3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J38" s="1"/>
  <c r="Q11"/>
  <c r="P11"/>
  <c r="H38" s="1"/>
  <c r="O11"/>
  <c r="N11"/>
  <c r="F38" s="1"/>
  <c r="R33" i="8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4" i="79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P8"/>
  <c r="H35" s="1"/>
  <c r="O8"/>
  <c r="N8"/>
  <c r="F35" s="1"/>
  <c r="R31" i="78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R33" i="7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J33" i="87" l="1"/>
  <c r="G34" i="77"/>
  <c r="I34"/>
  <c r="G32" i="78"/>
  <c r="I32"/>
  <c r="G35" i="79"/>
  <c r="I35"/>
  <c r="G34" i="80"/>
  <c r="I34"/>
  <c r="G38" i="81"/>
  <c r="I38"/>
  <c r="G34" i="82"/>
  <c r="I34"/>
  <c r="G34" i="83"/>
  <c r="I34"/>
  <c r="G34" i="84"/>
  <c r="I34"/>
  <c r="G33" i="85"/>
  <c r="I33"/>
  <c r="G33" i="86"/>
  <c r="I33"/>
  <c r="G33" i="87"/>
  <c r="I33"/>
  <c r="G34" i="88"/>
  <c r="I34"/>
  <c r="G35" i="89"/>
  <c r="I35"/>
  <c r="G34" i="90"/>
  <c r="I34"/>
  <c r="G33" i="91"/>
  <c r="I33"/>
  <c r="G35" i="92"/>
  <c r="I35"/>
  <c r="G34" i="93"/>
  <c r="I34"/>
  <c r="G34" i="94"/>
  <c r="I34"/>
  <c r="G34" i="95"/>
  <c r="I34"/>
  <c r="G34" i="96"/>
  <c r="I34"/>
  <c r="G34" i="97"/>
  <c r="I34"/>
  <c r="G35" i="98"/>
  <c r="I35"/>
  <c r="G32" i="108"/>
  <c r="I32"/>
  <c r="R31" i="76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O5"/>
  <c r="G32" s="1"/>
  <c r="N5"/>
  <c r="R33" i="7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2" i="7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1" i="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O5"/>
  <c r="G32" s="1"/>
  <c r="N5"/>
  <c r="F32" l="1"/>
  <c r="H32"/>
  <c r="J32"/>
  <c r="F33" i="71"/>
  <c r="H33"/>
  <c r="J33"/>
  <c r="F34" i="72"/>
  <c r="H34"/>
  <c r="J34"/>
  <c r="F32" i="76"/>
  <c r="H32"/>
  <c r="J32"/>
  <c r="G33" i="71"/>
  <c r="I33"/>
</calcChain>
</file>

<file path=xl/sharedStrings.xml><?xml version="1.0" encoding="utf-8"?>
<sst xmlns="http://schemas.openxmlformats.org/spreadsheetml/2006/main" count="4000" uniqueCount="110">
  <si>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</si>
  <si>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</si>
  <si>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</si>
  <si>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</si>
  <si>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</si>
  <si>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</si>
  <si>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</si>
  <si>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</si>
  <si>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</si>
  <si>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</si>
  <si>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</si>
  <si>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</si>
  <si>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</si>
  <si>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</si>
  <si>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</si>
  <si>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</si>
  <si>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</si>
  <si>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</si>
  <si>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</si>
  <si>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</si>
  <si>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</si>
  <si>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</si>
  <si>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</si>
  <si>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</si>
  <si>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</si>
  <si>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</si>
  <si>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</si>
  <si>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</si>
  <si>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</si>
  <si>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</si>
  <si>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</si>
  <si>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</si>
  <si>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</si>
  <si>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</si>
  <si>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</si>
  <si>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</si>
  <si>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</si>
  <si>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</si>
  <si>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</si>
  <si>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</si>
  <si>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</si>
  <si>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</si>
  <si>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</si>
  <si>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</si>
  <si>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</si>
  <si>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</si>
  <si>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</si>
  <si>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</si>
  <si>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</si>
  <si>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</si>
  <si>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</si>
  <si>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t xml:space="preserve">ЗА РІШЕННЯ: 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</si>
  <si>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</si>
  <si>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у власність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</si>
  <si>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у спільну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</si>
  <si>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розгляд звернення депутата Сквирської міської ради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</si>
  <si>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щодо </t>
    </r>
  </si>
  <si>
    <t>у м. Сквира, виготовлений ТОВ «Земельний проект».</t>
  </si>
  <si>
    <t>виготовлений ПП «Світлиця - Нова».</t>
  </si>
  <si>
    <t>результатів поіменного голосування депутатів Сквирської міської ради VII скликання  13-ї сесії від 20 грудня 2016 року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</si>
  <si>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Відкрити чергову 13-у сесію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</si>
  <si>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 xml:space="preserve">: Про звіт міського голови про діяльність 
Сквирської міської ради за 2016 рік
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</si>
  <si>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створення комісії по списанню з балансу КП «СКГ» багатоквартирних житлових будинків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</si>
  <si>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доручення комісії по списанню багатоквартирних будинків </t>
    </r>
  </si>
  <si>
    <t>із комунального балансу міста Сквира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</si>
  <si>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міському голові дозволу на розірвання Договору №1 від 30.04.2013 року 
про відчуження артезіанської свердловини №40-88
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</si>
  <si>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Положення «Про електронні петиції»</t>
    </r>
  </si>
  <si>
    <t xml:space="preserve">Добровольського В.О. 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</si>
  <si>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скасування рішення сесії Сквирської міської ради №1475-64-VІ, від 11 червня 2015 року «Про утворення конкурсної комісії щодо відбору виконавців робіт із землеустрою, оцінки земель та визначення виконавця земельних торгів на конкурентних засадах» та рішення сесії №72/5-VІІ від 28.01.2016 року «Про затвердження положення про конкурсний відбір суб’єктів оціночної діяльності для оцінки земельних ділянок несільськогосподарського призначення на яких розташовані об’єкти нерухомого майна на території м. Сквира»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</si>
  <si>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Положення про конкурсний відбір суб’єктів </t>
    </r>
  </si>
  <si>
    <t xml:space="preserve">оціночної діяльності для оцінки нерухомого майна, в тому числі земельних ділянок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</si>
  <si>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технічної документації, що посвідчує право власності на  земельні ділянки громадянці Киричук Людмилі Миколаївні вул. Партизанська,15 у м. Сквира, 
виготовленої ФОП Пивовар Н.М.
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</si>
  <si>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присвоєння юридичної адреси земельним ділянкам утворених </t>
    </r>
  </si>
  <si>
    <t xml:space="preserve">в результаті поділу земельної ділянки що належить на праві приватної власності </t>
  </si>
  <si>
    <t>Коломійцю Анатолію Володимировичупо вул.Дубініна, 16 м.Сквира</t>
  </si>
  <si>
    <t>у власності Павленка В.В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</si>
  <si>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технічної документації щодо </t>
    </r>
  </si>
  <si>
    <t>встановлення меж земельних ділянок громадянам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</si>
  <si>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до договору оренди земельної ділянки комерційного використання по вул. Київська, б/н Сквирського району Київської області
по вул. Київська, б/н Сквирського району Київської області
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</si>
  <si>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продовження терміну дії угоди про порядок користування </t>
    </r>
  </si>
  <si>
    <t xml:space="preserve">земельною ділянкою на період виготовлення документації ФОП Лазаренко </t>
  </si>
  <si>
    <t>Раїсі Юріївні по вул. Червона, б/н в м.Сквира</t>
  </si>
  <si>
    <r>
      <t>ЗА РІШЕННЯ:</t>
    </r>
    <r>
      <rPr>
        <sz val="14"/>
        <color theme="1"/>
        <rFont val="Times New Roman"/>
        <family val="1"/>
        <charset val="204"/>
      </rPr>
      <t xml:space="preserve">Про надання в оренду земельної ділянки несільськогосподарського </t>
    </r>
  </si>
  <si>
    <t>призначення фізичній особі – підприємцю Єрмоловичу С.В. по вул. Незалежності, б/н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</si>
  <si>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надання в оренду земельної ділянки несільськогосподарського призначення фізичній особі – підприємцю Бондар І.С. по вул. Академіка Кононського, б/н.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</si>
  <si>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щодо відведення у власність 
земельних ділянок громадянам
</t>
    </r>
  </si>
  <si>
    <t xml:space="preserve">часткову власність земельної ділянки громадянам Міщуку Володимиру Григоровичу </t>
  </si>
  <si>
    <t xml:space="preserve">Круківському Віктору Володимировичу по вул. Незалежності,85 у м. Сквира, </t>
  </si>
  <si>
    <t xml:space="preserve">відведення у власність земельної ділянки громадянину Тищенко В.О. для </t>
  </si>
  <si>
    <t>обслуговування власного гаража за адресою м. Сквира вул. Маслова,27.</t>
  </si>
  <si>
    <t xml:space="preserve">земельної ділянки громадянину  Задворному Анатолію Федоровичу по вул. Успенська,2 б </t>
  </si>
  <si>
    <t>у м. Сквира, виготовлений ПП «Обрій».</t>
  </si>
  <si>
    <t xml:space="preserve">земельної ділянки громадянці Ридченко Ірині Геннадіївні по вул. Лівобережна,72 </t>
  </si>
  <si>
    <t xml:space="preserve">земельної ділянки громадянину Прохацькому Яну Тадеушовичу по вул. Весняна,35 у </t>
  </si>
  <si>
    <t>м. Сквира, виготовлений ФОП Пивовар Ніною Миколаївною.</t>
  </si>
  <si>
    <t xml:space="preserve">земельної ділянки громадянину Ткачуку Володимиру Євстафійовичу по вул. Максима </t>
  </si>
  <si>
    <t>Рильського,66 у м. Сквира, виготовлений ПП «ЮРЕСКО».</t>
  </si>
  <si>
    <t xml:space="preserve">сумісну власність земельної ділянки громадянам Макоцьобі Сергію Федоровичу </t>
  </si>
  <si>
    <t xml:space="preserve">Харченко Павлу Анатолійовичу по вул. Слобідська,9 у м. Сквира, виготовлений </t>
  </si>
  <si>
    <t>ТОВ «Межувальник».</t>
  </si>
  <si>
    <r>
      <t>ЗА РІШЕННЯ: Закрити</t>
    </r>
    <r>
      <rPr>
        <sz val="14"/>
        <color theme="1"/>
        <rFont val="Times New Roman"/>
        <family val="1"/>
        <charset val="204"/>
      </rPr>
      <t xml:space="preserve"> чергову 13-у сесію</t>
    </r>
  </si>
  <si>
    <t>+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</si>
  <si>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внесення змін до рішення сесії міської ради №47-3-VІI від 25 грудня 2015 року «Про затвердження бюджету міста Сквира на 2016 рік» з наступними змінами та доповненнями (без пункту про дотацію КП "СКГ")</t>
    </r>
  </si>
  <si>
    <t>несільськогосподарського призначення на території м. Сквира зі змінами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</si>
  <si>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зміну юридичної адреси земельної ділянки, яка знаходиться 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</si>
  <si>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до порядку денного питання про погодження </t>
    </r>
  </si>
  <si>
    <t>проекту генерального плану суміжній територіальній громаді с. Великі Єрчики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</si>
  <si>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надання дотації КП "СКГ" (40000,00 на зарплату)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</si>
  <si>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За проект рішення №2 в цілому</t>
    </r>
  </si>
  <si>
    <r>
      <t>ЗА РІШЕННЯ: П</t>
    </r>
    <r>
      <rPr>
        <sz val="14"/>
        <color theme="1"/>
        <rFont val="Times New Roman"/>
        <family val="1"/>
        <charset val="204"/>
      </rPr>
      <t xml:space="preserve">ро погодження 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</si>
</sst>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4" fillId="0" borderId="0" xfId="0" applyNumberFormat="1" applyFont="1"/>
    <xf numFmtId="0" fontId="8" fillId="0" borderId="10" xfId="0" applyFont="1" applyBorder="1" applyAlignment="1"/>
    <xf numFmtId="0" fontId="8" fillId="0" borderId="0" xfId="0" applyFont="1" applyBorder="1" applyAlignment="1"/>
    <xf numFmtId="0" fontId="3" fillId="0" borderId="0" xfId="0" applyFont="1" applyAlignment="1"/>
    <xf numFmtId="0" fontId="0" fillId="0" borderId="0" xfId="0"/>
    <xf numFmtId="0" fontId="3" fillId="0" borderId="1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1" workbookViewId="0">
      <selection activeCell="C2" sqref="C2:K2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60</v>
      </c>
      <c r="D3" s="15"/>
      <c r="E3" s="32"/>
      <c r="F3" s="32"/>
      <c r="G3" s="32"/>
      <c r="H3" s="32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101</v>
      </c>
      <c r="G5" s="29" t="s">
        <v>101</v>
      </c>
      <c r="H5" s="27"/>
      <c r="I5" s="27"/>
      <c r="J5" s="28"/>
      <c r="K5" s="24" t="s">
        <v>44</v>
      </c>
      <c r="N5" s="38">
        <f>IF(F5:F31="+",1,0)</f>
        <v>1</v>
      </c>
      <c r="O5" s="38">
        <f>IF(G5:G31="+",1,0)</f>
        <v>1</v>
      </c>
      <c r="P5" s="38">
        <f>IF(H5:H31="+",1,0)</f>
        <v>0</v>
      </c>
      <c r="Q5" s="38">
        <f>IF(I5:I31="+",1,0)</f>
        <v>0</v>
      </c>
      <c r="R5" s="38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101</v>
      </c>
      <c r="G6" s="25" t="s">
        <v>101</v>
      </c>
      <c r="H6" s="27"/>
      <c r="I6" s="27"/>
      <c r="J6" s="28"/>
      <c r="K6" s="2"/>
      <c r="N6" s="38">
        <f t="shared" ref="N6:R21" si="0">IF(F6:F32="+",1,0)</f>
        <v>1</v>
      </c>
      <c r="O6" s="38">
        <f t="shared" si="0"/>
        <v>1</v>
      </c>
      <c r="P6" s="38">
        <f t="shared" si="0"/>
        <v>0</v>
      </c>
      <c r="Q6" s="38">
        <f t="shared" si="0"/>
        <v>0</v>
      </c>
      <c r="R6" s="38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101</v>
      </c>
      <c r="G7" s="25" t="s">
        <v>101</v>
      </c>
      <c r="H7" s="27"/>
      <c r="I7" s="27"/>
      <c r="J7" s="28"/>
      <c r="K7" s="2"/>
      <c r="N7" s="38">
        <f t="shared" si="0"/>
        <v>1</v>
      </c>
      <c r="O7" s="38">
        <f t="shared" si="0"/>
        <v>1</v>
      </c>
      <c r="P7" s="38">
        <f t="shared" si="0"/>
        <v>0</v>
      </c>
      <c r="Q7" s="38">
        <f t="shared" si="0"/>
        <v>0</v>
      </c>
      <c r="R7" s="38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101</v>
      </c>
      <c r="G8" s="25" t="s">
        <v>101</v>
      </c>
      <c r="H8" s="27"/>
      <c r="I8" s="27"/>
      <c r="J8" s="28"/>
      <c r="K8" s="2"/>
      <c r="N8" s="38">
        <f t="shared" si="0"/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 t="s">
        <v>101</v>
      </c>
      <c r="G9" s="25" t="s">
        <v>101</v>
      </c>
      <c r="H9" s="27"/>
      <c r="I9" s="27"/>
      <c r="J9" s="28"/>
      <c r="K9" s="2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101</v>
      </c>
      <c r="G10" s="25" t="s">
        <v>101</v>
      </c>
      <c r="H10" s="27"/>
      <c r="I10" s="27"/>
      <c r="J10" s="28"/>
      <c r="K10" s="2"/>
      <c r="N10" s="38">
        <f t="shared" si="0"/>
        <v>1</v>
      </c>
      <c r="O10" s="38">
        <f t="shared" si="0"/>
        <v>1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101</v>
      </c>
      <c r="G11" s="25" t="s">
        <v>101</v>
      </c>
      <c r="H11" s="27"/>
      <c r="I11" s="27"/>
      <c r="J11" s="28"/>
      <c r="K11" s="2"/>
      <c r="N11" s="38">
        <f t="shared" si="0"/>
        <v>1</v>
      </c>
      <c r="O11" s="38">
        <f t="shared" si="0"/>
        <v>1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101</v>
      </c>
      <c r="G12" s="25" t="s">
        <v>101</v>
      </c>
      <c r="H12" s="27"/>
      <c r="I12" s="27"/>
      <c r="J12" s="28"/>
      <c r="K12" s="2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3">
        <v>9</v>
      </c>
      <c r="D13" s="4" t="s">
        <v>29</v>
      </c>
      <c r="E13" s="5" t="s">
        <v>30</v>
      </c>
      <c r="F13" s="25" t="s">
        <v>101</v>
      </c>
      <c r="G13" s="25" t="s">
        <v>101</v>
      </c>
      <c r="H13" s="27"/>
      <c r="I13" s="27"/>
      <c r="J13" s="28"/>
      <c r="K13" s="2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 t="s">
        <v>101</v>
      </c>
      <c r="G14" s="25" t="s">
        <v>101</v>
      </c>
      <c r="H14" s="27"/>
      <c r="I14" s="27"/>
      <c r="J14" s="28"/>
      <c r="K14" s="2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101</v>
      </c>
      <c r="G15" s="25" t="s">
        <v>101</v>
      </c>
      <c r="H15" s="27"/>
      <c r="I15" s="27"/>
      <c r="J15" s="28"/>
      <c r="K15" s="2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5"/>
      <c r="H16" s="27"/>
      <c r="I16" s="27"/>
      <c r="J16" s="28"/>
      <c r="K16" s="2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101</v>
      </c>
      <c r="G17" s="25" t="s">
        <v>101</v>
      </c>
      <c r="H17" s="27"/>
      <c r="I17" s="27"/>
      <c r="J17" s="28"/>
      <c r="K17" s="2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101</v>
      </c>
      <c r="G18" s="25" t="s">
        <v>101</v>
      </c>
      <c r="H18" s="27"/>
      <c r="I18" s="27"/>
      <c r="J18" s="28"/>
      <c r="K18" s="2"/>
      <c r="N18" s="38">
        <f t="shared" si="0"/>
        <v>1</v>
      </c>
      <c r="O18" s="38">
        <f t="shared" si="0"/>
        <v>1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5"/>
      <c r="H19" s="27"/>
      <c r="I19" s="27"/>
      <c r="J19" s="28"/>
      <c r="K19" s="2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101</v>
      </c>
      <c r="G20" s="25" t="s">
        <v>101</v>
      </c>
      <c r="H20" s="27"/>
      <c r="I20" s="27"/>
      <c r="J20" s="28"/>
      <c r="K20" s="2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5"/>
      <c r="H21" s="27"/>
      <c r="I21" s="27"/>
      <c r="J21" s="28"/>
      <c r="K21" s="2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101</v>
      </c>
      <c r="G22" s="25" t="s">
        <v>101</v>
      </c>
      <c r="H22" s="27"/>
      <c r="I22" s="27"/>
      <c r="J22" s="28"/>
      <c r="K22" s="2"/>
      <c r="N22" s="38">
        <f t="shared" ref="N22:R31" si="1">IF(F22:F48="+",1,0)</f>
        <v>1</v>
      </c>
      <c r="O22" s="38">
        <f t="shared" si="1"/>
        <v>1</v>
      </c>
      <c r="P22" s="38">
        <f t="shared" si="1"/>
        <v>0</v>
      </c>
      <c r="Q22" s="38">
        <f t="shared" si="1"/>
        <v>0</v>
      </c>
      <c r="R22" s="38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 t="s">
        <v>101</v>
      </c>
      <c r="G23" s="25" t="s">
        <v>101</v>
      </c>
      <c r="H23" s="27"/>
      <c r="I23" s="27"/>
      <c r="J23" s="28"/>
      <c r="K23" s="2"/>
      <c r="N23" s="38">
        <f t="shared" si="1"/>
        <v>1</v>
      </c>
      <c r="O23" s="38">
        <f t="shared" si="1"/>
        <v>1</v>
      </c>
      <c r="P23" s="38">
        <f t="shared" si="1"/>
        <v>0</v>
      </c>
      <c r="Q23" s="38">
        <f t="shared" si="1"/>
        <v>0</v>
      </c>
      <c r="R23" s="38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101</v>
      </c>
      <c r="G24" s="25" t="s">
        <v>101</v>
      </c>
      <c r="H24" s="27"/>
      <c r="I24" s="27"/>
      <c r="J24" s="28"/>
      <c r="K24" s="2"/>
      <c r="N24" s="38">
        <f t="shared" si="1"/>
        <v>1</v>
      </c>
      <c r="O24" s="38">
        <f t="shared" si="1"/>
        <v>1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101</v>
      </c>
      <c r="G25" s="25" t="s">
        <v>101</v>
      </c>
      <c r="H25" s="27"/>
      <c r="I25" s="27"/>
      <c r="J25" s="28"/>
      <c r="K25" s="2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/>
      <c r="G26" s="25"/>
      <c r="H26" s="27"/>
      <c r="I26" s="27"/>
      <c r="J26" s="28"/>
      <c r="K26" s="2"/>
      <c r="N26" s="38">
        <f t="shared" si="1"/>
        <v>0</v>
      </c>
      <c r="O26" s="38">
        <f t="shared" si="1"/>
        <v>0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101</v>
      </c>
      <c r="G27" s="25" t="s">
        <v>101</v>
      </c>
      <c r="H27" s="27"/>
      <c r="I27" s="27"/>
      <c r="J27" s="28"/>
      <c r="K27" s="2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101</v>
      </c>
      <c r="G28" s="25" t="s">
        <v>101</v>
      </c>
      <c r="H28" s="27"/>
      <c r="I28" s="27"/>
      <c r="J28" s="28"/>
      <c r="K28" s="2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101</v>
      </c>
      <c r="G29" s="25" t="s">
        <v>101</v>
      </c>
      <c r="H29" s="27"/>
      <c r="I29" s="27"/>
      <c r="J29" s="28"/>
      <c r="K29" s="2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101</v>
      </c>
      <c r="G30" s="25" t="s">
        <v>101</v>
      </c>
      <c r="H30" s="27"/>
      <c r="I30" s="27"/>
      <c r="J30" s="28"/>
      <c r="K30" s="2"/>
      <c r="N30" s="38">
        <f t="shared" si="1"/>
        <v>1</v>
      </c>
      <c r="O30" s="38">
        <f t="shared" si="1"/>
        <v>1</v>
      </c>
      <c r="P30" s="38">
        <f t="shared" si="1"/>
        <v>0</v>
      </c>
      <c r="Q30" s="38" t="s">
        <v>50</v>
      </c>
      <c r="R30" s="38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 t="s">
        <v>101</v>
      </c>
      <c r="G31" s="25" t="s">
        <v>101</v>
      </c>
      <c r="H31" s="27"/>
      <c r="I31" s="27"/>
      <c r="J31" s="28"/>
      <c r="K31" s="2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23</v>
      </c>
      <c r="G32" s="9">
        <f>SUM(O5:O31)</f>
        <v>23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23" workbookViewId="0">
      <selection activeCell="H30" sqref="H30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>
      <c r="C3" s="42" t="s">
        <v>65</v>
      </c>
      <c r="D3" s="42"/>
      <c r="E3" s="42"/>
      <c r="F3" s="42"/>
      <c r="G3" s="42"/>
      <c r="H3" s="42"/>
      <c r="I3" s="42"/>
      <c r="J3" s="42"/>
      <c r="K3" s="42"/>
    </row>
    <row r="4" spans="3:18" ht="18.75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18.75" customHeight="1">
      <c r="C5" s="42"/>
      <c r="D5" s="42"/>
      <c r="E5" s="42"/>
      <c r="F5" s="42"/>
      <c r="G5" s="42"/>
      <c r="H5" s="42"/>
      <c r="I5" s="42"/>
      <c r="J5" s="42"/>
      <c r="K5" s="42"/>
    </row>
    <row r="6" spans="3:18" ht="18.75" customHeight="1">
      <c r="C6" s="45"/>
      <c r="D6" s="45"/>
      <c r="E6" s="45"/>
      <c r="F6" s="45"/>
      <c r="G6" s="45"/>
      <c r="H6" s="45"/>
      <c r="I6" s="45"/>
      <c r="J6" s="45"/>
      <c r="K6" s="45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101</v>
      </c>
      <c r="G8" s="27" t="s">
        <v>101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101</v>
      </c>
      <c r="G16" s="26" t="s">
        <v>101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 t="s">
        <v>101</v>
      </c>
      <c r="G17" s="26"/>
      <c r="H17" s="27"/>
      <c r="I17" s="27"/>
      <c r="J17" s="28" t="s">
        <v>101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101</v>
      </c>
      <c r="G18" s="26" t="s">
        <v>101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101</v>
      </c>
      <c r="G21" s="26" t="s">
        <v>101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 t="s">
        <v>101</v>
      </c>
      <c r="G26" s="26"/>
      <c r="H26" s="27"/>
      <c r="I26" s="27"/>
      <c r="J26" s="28" t="s">
        <v>101</v>
      </c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1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101</v>
      </c>
      <c r="G31" s="26" t="s">
        <v>101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101</v>
      </c>
      <c r="G32" s="26"/>
      <c r="H32" s="27"/>
      <c r="I32" s="27"/>
      <c r="J32" s="28" t="s">
        <v>101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1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101</v>
      </c>
      <c r="G33" s="26" t="s">
        <v>101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 t="s">
        <v>101</v>
      </c>
      <c r="G34" s="26"/>
      <c r="H34" s="27"/>
      <c r="I34" s="27"/>
      <c r="J34" s="28" t="s">
        <v>101</v>
      </c>
      <c r="K34" s="2"/>
      <c r="N34">
        <f t="shared" si="1"/>
        <v>1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1</v>
      </c>
    </row>
    <row r="35" spans="3:18" ht="20.25" customHeight="1" thickBot="1">
      <c r="C35" s="7"/>
      <c r="D35" s="23" t="s">
        <v>39</v>
      </c>
      <c r="E35" s="8"/>
      <c r="F35" s="9">
        <f>SUM(N8:N34)</f>
        <v>23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4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workbookViewId="0">
      <selection activeCell="C3" sqref="C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>
      <c r="C3" s="37" t="s">
        <v>66</v>
      </c>
      <c r="D3" s="37"/>
      <c r="E3" s="37"/>
      <c r="F3" s="37"/>
      <c r="G3" s="37"/>
      <c r="H3" s="37"/>
      <c r="I3" s="37"/>
      <c r="J3" s="37"/>
      <c r="K3" s="37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101</v>
      </c>
      <c r="G5" s="27" t="s">
        <v>101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101</v>
      </c>
      <c r="G6" s="26" t="s">
        <v>101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101</v>
      </c>
      <c r="G7" s="26" t="s">
        <v>101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101</v>
      </c>
      <c r="G8" s="26" t="s">
        <v>101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9</v>
      </c>
      <c r="D13" s="4" t="s">
        <v>29</v>
      </c>
      <c r="E13" s="5" t="s">
        <v>30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 t="s">
        <v>101</v>
      </c>
      <c r="G14" s="26"/>
      <c r="H14" s="27"/>
      <c r="I14" s="27"/>
      <c r="J14" s="28" t="s">
        <v>101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101</v>
      </c>
      <c r="G17" s="26" t="s">
        <v>101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101</v>
      </c>
      <c r="G18" s="26" t="s">
        <v>101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 t="s">
        <v>101</v>
      </c>
      <c r="G23" s="26"/>
      <c r="H23" s="27"/>
      <c r="I23" s="27"/>
      <c r="J23" s="28" t="s">
        <v>101</v>
      </c>
      <c r="K23" s="2"/>
      <c r="N23">
        <f t="shared" si="1"/>
        <v>1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1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101</v>
      </c>
      <c r="G29" s="26"/>
      <c r="H29" s="27"/>
      <c r="I29" s="27"/>
      <c r="J29" s="28" t="s">
        <v>101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 t="s">
        <v>101</v>
      </c>
      <c r="G31" s="26"/>
      <c r="H31" s="27"/>
      <c r="I31" s="27"/>
      <c r="J31" s="28" t="s">
        <v>101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0.25" customHeight="1" thickBot="1">
      <c r="C32" s="7"/>
      <c r="D32" s="23" t="s">
        <v>39</v>
      </c>
      <c r="E32" s="8"/>
      <c r="F32" s="9">
        <f>SUM(N5:N31)</f>
        <v>23</v>
      </c>
      <c r="G32" s="9">
        <f>SUM(O5:O31)</f>
        <v>19</v>
      </c>
      <c r="H32" s="9">
        <f>SUM(P5:P31)</f>
        <v>0</v>
      </c>
      <c r="I32" s="9">
        <f>SUM(Q5:Q31)</f>
        <v>0</v>
      </c>
      <c r="J32" s="17">
        <f>SUM(R5:R31)</f>
        <v>4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K29" sqref="K29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57031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55</v>
      </c>
      <c r="D3" s="15"/>
      <c r="E3" s="1"/>
      <c r="F3" s="1"/>
      <c r="G3" s="1"/>
      <c r="H3" s="1"/>
    </row>
    <row r="4" spans="3:18" ht="18.75">
      <c r="C4" s="1" t="s">
        <v>67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101</v>
      </c>
      <c r="G16" s="26"/>
      <c r="H16" s="27"/>
      <c r="I16" s="27"/>
      <c r="J16" s="28" t="s">
        <v>101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101</v>
      </c>
      <c r="G17" s="26" t="s">
        <v>101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101</v>
      </c>
      <c r="G25" s="26"/>
      <c r="H25" s="27"/>
      <c r="I25" s="27"/>
      <c r="J25" s="28" t="s">
        <v>101</v>
      </c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1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/>
      <c r="H26" s="27"/>
      <c r="I26" s="27" t="s">
        <v>101</v>
      </c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101</v>
      </c>
      <c r="G31" s="26"/>
      <c r="H31" s="27"/>
      <c r="I31" s="27"/>
      <c r="J31" s="28" t="s">
        <v>101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23</v>
      </c>
      <c r="G34" s="9">
        <f>SUM(O7:O33)</f>
        <v>18</v>
      </c>
      <c r="H34" s="9">
        <f>SUM(P7:P33)</f>
        <v>0</v>
      </c>
      <c r="I34" s="9">
        <f>SUM(Q7:Q33)</f>
        <v>1</v>
      </c>
      <c r="J34" s="17">
        <f>SUM(R7:R33)</f>
        <v>4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C1:R41"/>
  <sheetViews>
    <sheetView topLeftCell="A32" workbookViewId="0">
      <selection activeCell="G37" sqref="G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>
      <c r="C3" s="42" t="s">
        <v>68</v>
      </c>
      <c r="D3" s="42"/>
      <c r="E3" s="42"/>
      <c r="F3" s="42"/>
      <c r="G3" s="42"/>
      <c r="H3" s="42"/>
      <c r="I3" s="42"/>
      <c r="J3" s="42"/>
      <c r="K3" s="42"/>
    </row>
    <row r="4" spans="3:18" ht="18.75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s="38" customFormat="1" ht="18.75" customHeight="1">
      <c r="C5" s="42"/>
      <c r="D5" s="42"/>
      <c r="E5" s="42"/>
      <c r="F5" s="42"/>
      <c r="G5" s="42"/>
      <c r="H5" s="42"/>
      <c r="I5" s="42"/>
      <c r="J5" s="42"/>
      <c r="K5" s="42"/>
    </row>
    <row r="6" spans="3:18" s="38" customFormat="1" ht="18.75" customHeight="1">
      <c r="C6" s="42"/>
      <c r="D6" s="42"/>
      <c r="E6" s="42"/>
      <c r="F6" s="42"/>
      <c r="G6" s="42"/>
      <c r="H6" s="42"/>
      <c r="I6" s="42"/>
      <c r="J6" s="42"/>
      <c r="K6" s="42"/>
    </row>
    <row r="7" spans="3:18" ht="18.75" customHeight="1">
      <c r="C7" s="42"/>
      <c r="D7" s="42"/>
      <c r="E7" s="42"/>
      <c r="F7" s="42"/>
      <c r="G7" s="42"/>
      <c r="H7" s="42"/>
      <c r="I7" s="42"/>
      <c r="J7" s="42"/>
      <c r="K7" s="42"/>
    </row>
    <row r="8" spans="3:18" s="38" customFormat="1" ht="18.75" customHeight="1">
      <c r="C8" s="42"/>
      <c r="D8" s="42"/>
      <c r="E8" s="42"/>
      <c r="F8" s="42"/>
      <c r="G8" s="42"/>
      <c r="H8" s="42"/>
      <c r="I8" s="42"/>
      <c r="J8" s="42"/>
      <c r="K8" s="42"/>
    </row>
    <row r="9" spans="3:18" s="38" customFormat="1" ht="18.75" customHeight="1">
      <c r="C9" s="45"/>
      <c r="D9" s="45"/>
      <c r="E9" s="45"/>
      <c r="F9" s="45"/>
      <c r="G9" s="45"/>
      <c r="H9" s="45"/>
      <c r="I9" s="45"/>
      <c r="J9" s="45"/>
      <c r="K9" s="45"/>
    </row>
    <row r="10" spans="3:18" ht="43.5" customHeight="1">
      <c r="C10" s="20" t="s">
        <v>45</v>
      </c>
      <c r="D10" s="18" t="s">
        <v>1</v>
      </c>
      <c r="E10" s="19" t="s">
        <v>40</v>
      </c>
      <c r="F10" s="19" t="s">
        <v>2</v>
      </c>
      <c r="G10" s="19" t="s">
        <v>46</v>
      </c>
      <c r="H10" s="21" t="s">
        <v>47</v>
      </c>
      <c r="I10" s="21" t="s">
        <v>48</v>
      </c>
      <c r="J10" s="19" t="s">
        <v>3</v>
      </c>
      <c r="K10" s="19" t="s">
        <v>4</v>
      </c>
    </row>
    <row r="11" spans="3:18" ht="24" customHeight="1">
      <c r="C11" s="3">
        <v>1</v>
      </c>
      <c r="D11" s="16" t="s">
        <v>38</v>
      </c>
      <c r="E11" s="5" t="s">
        <v>6</v>
      </c>
      <c r="F11" s="29" t="s">
        <v>101</v>
      </c>
      <c r="G11" s="27" t="s">
        <v>101</v>
      </c>
      <c r="H11" s="27"/>
      <c r="I11" s="27"/>
      <c r="J11" s="28"/>
      <c r="K11" s="24" t="s">
        <v>44</v>
      </c>
      <c r="N11">
        <f>IF(F11:F37="+",1,0)</f>
        <v>1</v>
      </c>
      <c r="O11">
        <f>IF(G11:G37="+",1,0)</f>
        <v>1</v>
      </c>
      <c r="P11">
        <f>IF(H11:H37="+",1,0)</f>
        <v>0</v>
      </c>
      <c r="Q11">
        <f>IF(I11:I37="+",1,0)</f>
        <v>0</v>
      </c>
      <c r="R11">
        <f>IF(J11:J37="+",1,0)</f>
        <v>0</v>
      </c>
    </row>
    <row r="12" spans="3:18" ht="24" customHeight="1">
      <c r="C12" s="3">
        <v>2</v>
      </c>
      <c r="D12" s="4" t="s">
        <v>5</v>
      </c>
      <c r="E12" s="5" t="s">
        <v>6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ref="N12:R27" si="0">IF(F12:F38="+",1,0)</f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3</v>
      </c>
      <c r="D13" s="4" t="s">
        <v>10</v>
      </c>
      <c r="E13" s="5" t="s">
        <v>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4</v>
      </c>
      <c r="D14" s="4" t="s">
        <v>11</v>
      </c>
      <c r="E14" s="5" t="s">
        <v>12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5</v>
      </c>
      <c r="D15" s="4" t="s">
        <v>31</v>
      </c>
      <c r="E15" s="5" t="s">
        <v>30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6</v>
      </c>
      <c r="D16" s="4" t="s">
        <v>14</v>
      </c>
      <c r="E16" s="5" t="s">
        <v>12</v>
      </c>
      <c r="F16" s="25" t="s">
        <v>101</v>
      </c>
      <c r="G16" s="26" t="s">
        <v>101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7</v>
      </c>
      <c r="D17" s="4" t="s">
        <v>27</v>
      </c>
      <c r="E17" s="5" t="s">
        <v>26</v>
      </c>
      <c r="F17" s="25" t="s">
        <v>101</v>
      </c>
      <c r="G17" s="26" t="s">
        <v>101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30" customHeight="1">
      <c r="C18" s="3">
        <v>8</v>
      </c>
      <c r="D18" s="4" t="s">
        <v>25</v>
      </c>
      <c r="E18" s="5" t="s">
        <v>26</v>
      </c>
      <c r="F18" s="25" t="s">
        <v>101</v>
      </c>
      <c r="G18" s="26" t="s">
        <v>101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9</v>
      </c>
      <c r="D19" s="4" t="s">
        <v>29</v>
      </c>
      <c r="E19" s="5" t="s">
        <v>30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10</v>
      </c>
      <c r="D20" s="4" t="s">
        <v>37</v>
      </c>
      <c r="E20" s="5" t="s">
        <v>36</v>
      </c>
      <c r="F20" s="25" t="s">
        <v>101</v>
      </c>
      <c r="G20" s="26"/>
      <c r="H20" s="27"/>
      <c r="I20" s="27"/>
      <c r="J20" s="28" t="s">
        <v>101</v>
      </c>
      <c r="K20" s="2"/>
      <c r="N20">
        <f t="shared" si="0"/>
        <v>1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1</v>
      </c>
    </row>
    <row r="21" spans="3:18" ht="24" customHeight="1">
      <c r="C21" s="3">
        <v>11</v>
      </c>
      <c r="D21" s="4" t="s">
        <v>35</v>
      </c>
      <c r="E21" s="5" t="s">
        <v>36</v>
      </c>
      <c r="F21" s="25" t="s">
        <v>101</v>
      </c>
      <c r="G21" s="26"/>
      <c r="H21" s="27"/>
      <c r="I21" s="27"/>
      <c r="J21" s="28" t="s">
        <v>101</v>
      </c>
      <c r="K21" s="2"/>
      <c r="N21">
        <f t="shared" si="0"/>
        <v>1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1</v>
      </c>
    </row>
    <row r="22" spans="3:18" ht="24" customHeight="1">
      <c r="C22" s="3">
        <v>12</v>
      </c>
      <c r="D22" s="4" t="s">
        <v>17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13</v>
      </c>
      <c r="D23" s="4" t="s">
        <v>13</v>
      </c>
      <c r="E23" s="5" t="s">
        <v>12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14</v>
      </c>
      <c r="D24" s="4" t="s">
        <v>23</v>
      </c>
      <c r="E24" s="5" t="s">
        <v>21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15</v>
      </c>
      <c r="D25" s="4" t="s">
        <v>16</v>
      </c>
      <c r="E25" s="5" t="s">
        <v>49</v>
      </c>
      <c r="F25" s="25"/>
      <c r="G25" s="26"/>
      <c r="H25" s="27"/>
      <c r="I25" s="27"/>
      <c r="J25" s="28"/>
      <c r="K25" s="2"/>
      <c r="N25">
        <f t="shared" si="0"/>
        <v>0</v>
      </c>
      <c r="O25">
        <f t="shared" si="0"/>
        <v>0</v>
      </c>
      <c r="P25">
        <f t="shared" si="0"/>
        <v>0</v>
      </c>
      <c r="Q25">
        <f t="shared" si="0"/>
        <v>0</v>
      </c>
      <c r="R25">
        <f t="shared" si="0"/>
        <v>0</v>
      </c>
    </row>
    <row r="26" spans="3:18" ht="24" customHeight="1">
      <c r="C26" s="3">
        <v>16</v>
      </c>
      <c r="D26" s="4" t="s">
        <v>32</v>
      </c>
      <c r="E26" s="5" t="s">
        <v>33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0"/>
        <v>1</v>
      </c>
      <c r="O26">
        <f t="shared" si="0"/>
        <v>1</v>
      </c>
      <c r="P26">
        <f t="shared" si="0"/>
        <v>0</v>
      </c>
      <c r="Q26">
        <f t="shared" si="0"/>
        <v>0</v>
      </c>
      <c r="R26">
        <f t="shared" si="0"/>
        <v>0</v>
      </c>
    </row>
    <row r="27" spans="3:18" ht="24" customHeight="1">
      <c r="C27" s="3">
        <v>17</v>
      </c>
      <c r="D27" s="4" t="s">
        <v>34</v>
      </c>
      <c r="E27" s="5" t="s">
        <v>33</v>
      </c>
      <c r="F27" s="25"/>
      <c r="G27" s="26"/>
      <c r="H27" s="27"/>
      <c r="I27" s="27"/>
      <c r="J27" s="28"/>
      <c r="K27" s="2"/>
      <c r="N27">
        <f t="shared" si="0"/>
        <v>0</v>
      </c>
      <c r="O27">
        <f t="shared" si="0"/>
        <v>0</v>
      </c>
      <c r="P27">
        <f t="shared" si="0"/>
        <v>0</v>
      </c>
      <c r="Q27">
        <f t="shared" si="0"/>
        <v>0</v>
      </c>
      <c r="R27">
        <f t="shared" si="0"/>
        <v>0</v>
      </c>
    </row>
    <row r="28" spans="3:18" ht="24" customHeight="1">
      <c r="C28" s="3">
        <v>18</v>
      </c>
      <c r="D28" s="4" t="s">
        <v>15</v>
      </c>
      <c r="E28" s="5" t="s">
        <v>12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ref="N28:R37" si="1">IF(F28:F54="+",1,0)</f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19</v>
      </c>
      <c r="D29" s="4" t="s">
        <v>18</v>
      </c>
      <c r="E29" s="5" t="s">
        <v>49</v>
      </c>
      <c r="F29" s="25" t="s">
        <v>101</v>
      </c>
      <c r="G29" s="26"/>
      <c r="H29" s="27"/>
      <c r="I29" s="27"/>
      <c r="J29" s="28" t="s">
        <v>101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>
      <c r="C30" s="3">
        <v>20</v>
      </c>
      <c r="D30" s="4" t="s">
        <v>28</v>
      </c>
      <c r="E30" s="5" t="s">
        <v>26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21</v>
      </c>
      <c r="D31" s="4" t="s">
        <v>19</v>
      </c>
      <c r="E31" s="5" t="s">
        <v>49</v>
      </c>
      <c r="F31" s="25" t="s">
        <v>101</v>
      </c>
      <c r="G31" s="26" t="s">
        <v>101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22</v>
      </c>
      <c r="D32" s="4" t="s">
        <v>24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23</v>
      </c>
      <c r="D33" s="4" t="s">
        <v>7</v>
      </c>
      <c r="E33" s="5" t="s">
        <v>6</v>
      </c>
      <c r="F33" s="25" t="s">
        <v>101</v>
      </c>
      <c r="G33" s="26" t="s">
        <v>101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4" customHeight="1">
      <c r="C34" s="3">
        <v>24</v>
      </c>
      <c r="D34" s="4" t="s">
        <v>9</v>
      </c>
      <c r="E34" s="5" t="s">
        <v>6</v>
      </c>
      <c r="F34" s="25" t="s">
        <v>101</v>
      </c>
      <c r="G34" s="26" t="s">
        <v>101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4" customHeight="1">
      <c r="C35" s="3">
        <v>25</v>
      </c>
      <c r="D35" s="4" t="s">
        <v>22</v>
      </c>
      <c r="E35" s="5" t="s">
        <v>21</v>
      </c>
      <c r="F35" s="25" t="s">
        <v>101</v>
      </c>
      <c r="G35" s="26"/>
      <c r="H35" s="27"/>
      <c r="I35" s="27"/>
      <c r="J35" s="28" t="s">
        <v>101</v>
      </c>
      <c r="K35" s="2"/>
      <c r="N35">
        <f t="shared" si="1"/>
        <v>1</v>
      </c>
      <c r="O35">
        <f t="shared" si="1"/>
        <v>0</v>
      </c>
      <c r="P35">
        <f t="shared" si="1"/>
        <v>0</v>
      </c>
      <c r="Q35">
        <f t="shared" si="1"/>
        <v>0</v>
      </c>
      <c r="R35">
        <f t="shared" si="1"/>
        <v>1</v>
      </c>
    </row>
    <row r="36" spans="3:18" ht="24" customHeight="1">
      <c r="C36" s="3">
        <v>26</v>
      </c>
      <c r="D36" s="4" t="s">
        <v>20</v>
      </c>
      <c r="E36" s="5" t="s">
        <v>21</v>
      </c>
      <c r="F36" s="25" t="s">
        <v>101</v>
      </c>
      <c r="G36" s="26" t="s">
        <v>101</v>
      </c>
      <c r="H36" s="27"/>
      <c r="I36" s="27"/>
      <c r="J36" s="28"/>
      <c r="K36" s="2"/>
      <c r="N36">
        <f t="shared" si="1"/>
        <v>1</v>
      </c>
      <c r="O36">
        <f t="shared" si="1"/>
        <v>1</v>
      </c>
      <c r="P36">
        <f t="shared" si="1"/>
        <v>0</v>
      </c>
      <c r="Q36" t="s">
        <v>50</v>
      </c>
      <c r="R36">
        <f t="shared" si="1"/>
        <v>0</v>
      </c>
    </row>
    <row r="37" spans="3:18" ht="24" customHeight="1" thickBot="1">
      <c r="C37" s="30">
        <v>27</v>
      </c>
      <c r="D37" s="4" t="s">
        <v>8</v>
      </c>
      <c r="E37" s="5" t="s">
        <v>6</v>
      </c>
      <c r="F37" s="25" t="s">
        <v>101</v>
      </c>
      <c r="G37" s="26"/>
      <c r="H37" s="27"/>
      <c r="I37" s="27"/>
      <c r="J37" s="28" t="s">
        <v>101</v>
      </c>
      <c r="K37" s="2"/>
      <c r="N37">
        <f t="shared" si="1"/>
        <v>1</v>
      </c>
      <c r="O37">
        <f t="shared" si="1"/>
        <v>0</v>
      </c>
      <c r="P37">
        <f t="shared" si="1"/>
        <v>0</v>
      </c>
      <c r="Q37">
        <f t="shared" si="1"/>
        <v>0</v>
      </c>
      <c r="R37">
        <f t="shared" si="1"/>
        <v>1</v>
      </c>
    </row>
    <row r="38" spans="3:18" ht="20.25" customHeight="1" thickBot="1">
      <c r="C38" s="7"/>
      <c r="D38" s="23" t="s">
        <v>39</v>
      </c>
      <c r="E38" s="8"/>
      <c r="F38" s="9">
        <f>SUM(N11:N37)</f>
        <v>23</v>
      </c>
      <c r="G38" s="9">
        <f>SUM(O11:O37)</f>
        <v>18</v>
      </c>
      <c r="H38" s="9">
        <f>SUM(P11:P37)</f>
        <v>0</v>
      </c>
      <c r="I38" s="9">
        <f>SUM(Q11:Q37)</f>
        <v>0</v>
      </c>
      <c r="J38" s="17">
        <f>SUM(R11:R37)</f>
        <v>5</v>
      </c>
      <c r="K38" s="9"/>
    </row>
    <row r="39" spans="3:18" ht="19.5" thickBot="1">
      <c r="C39" s="6"/>
      <c r="D39" s="14" t="s">
        <v>41</v>
      </c>
      <c r="E39" s="12"/>
      <c r="F39" s="11" t="s">
        <v>19</v>
      </c>
      <c r="G39" s="11"/>
      <c r="H39" s="11"/>
      <c r="I39" s="11"/>
      <c r="J39" s="11"/>
      <c r="K39" s="13"/>
    </row>
    <row r="40" spans="3:18" ht="19.5" thickBot="1">
      <c r="C40" s="6"/>
      <c r="D40" s="14" t="s">
        <v>42</v>
      </c>
      <c r="E40" s="12"/>
      <c r="F40" s="11" t="s">
        <v>8</v>
      </c>
      <c r="G40" s="11"/>
      <c r="H40" s="11"/>
      <c r="I40" s="11"/>
      <c r="J40" s="11"/>
      <c r="K40" s="13"/>
    </row>
    <row r="41" spans="3:18" ht="19.5" thickBot="1">
      <c r="D41" s="15" t="s">
        <v>43</v>
      </c>
      <c r="E41" s="12"/>
      <c r="F41" s="13" t="s">
        <v>13</v>
      </c>
      <c r="G41" s="13"/>
      <c r="H41" s="13"/>
      <c r="I41" s="13"/>
      <c r="J41" s="13"/>
      <c r="K41" s="13"/>
    </row>
  </sheetData>
  <mergeCells count="3">
    <mergeCell ref="C1:J1"/>
    <mergeCell ref="C2:K2"/>
    <mergeCell ref="C3:K9"/>
  </mergeCells>
  <pageMargins left="0" right="0" top="0" bottom="0" header="0.19685039370078741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3" workbookViewId="0">
      <selection activeCell="C1" sqref="C1:K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69</v>
      </c>
      <c r="D3" s="15"/>
      <c r="E3" s="1"/>
      <c r="F3" s="1"/>
      <c r="G3" s="1"/>
      <c r="H3" s="1"/>
    </row>
    <row r="4" spans="3:18" ht="18.75">
      <c r="C4" s="1" t="s">
        <v>70</v>
      </c>
      <c r="D4" s="1"/>
      <c r="E4" s="1"/>
      <c r="F4" s="1"/>
      <c r="G4" s="1"/>
      <c r="H4" s="1"/>
    </row>
    <row r="5" spans="3:18" s="38" customFormat="1" ht="18.75">
      <c r="C5" s="1" t="s">
        <v>103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101</v>
      </c>
      <c r="G16" s="26"/>
      <c r="H16" s="27"/>
      <c r="I16" s="27"/>
      <c r="J16" s="28" t="s">
        <v>101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101</v>
      </c>
      <c r="G17" s="26"/>
      <c r="H17" s="27"/>
      <c r="I17" s="27"/>
      <c r="J17" s="28" t="s">
        <v>101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101</v>
      </c>
      <c r="G25" s="26"/>
      <c r="H25" s="27"/>
      <c r="I25" s="27"/>
      <c r="J25" s="28" t="s">
        <v>101</v>
      </c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1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101</v>
      </c>
      <c r="G31" s="26"/>
      <c r="H31" s="27"/>
      <c r="I31" s="27"/>
      <c r="J31" s="28" t="s">
        <v>101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23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5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31" workbookViewId="0">
      <selection activeCell="J31" sqref="J31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>
      <c r="C3" s="42" t="s">
        <v>71</v>
      </c>
      <c r="D3" s="41"/>
      <c r="E3" s="41"/>
      <c r="F3" s="41"/>
      <c r="G3" s="41"/>
      <c r="H3" s="41"/>
      <c r="I3" s="41"/>
      <c r="J3" s="41"/>
      <c r="K3" s="41"/>
    </row>
    <row r="4" spans="3:18" ht="18.75" customHeight="1">
      <c r="C4" s="41"/>
      <c r="D4" s="41"/>
      <c r="E4" s="41"/>
      <c r="F4" s="41"/>
      <c r="G4" s="41"/>
      <c r="H4" s="41"/>
      <c r="I4" s="41"/>
      <c r="J4" s="41"/>
      <c r="K4" s="41"/>
    </row>
    <row r="5" spans="3:18" s="38" customFormat="1" ht="18.7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101</v>
      </c>
      <c r="G16" s="26"/>
      <c r="H16" s="27"/>
      <c r="I16" s="27"/>
      <c r="J16" s="28" t="s">
        <v>101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101</v>
      </c>
      <c r="G17" s="26"/>
      <c r="H17" s="27"/>
      <c r="I17" s="27"/>
      <c r="J17" s="28" t="s">
        <v>101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101</v>
      </c>
      <c r="G25" s="26"/>
      <c r="H25" s="27"/>
      <c r="I25" s="27"/>
      <c r="J25" s="28" t="s">
        <v>101</v>
      </c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1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101</v>
      </c>
      <c r="G31" s="26"/>
      <c r="H31" s="27"/>
      <c r="I31" s="27"/>
      <c r="J31" s="28" t="s">
        <v>101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23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5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C1:U37"/>
  <sheetViews>
    <sheetView topLeftCell="A22" workbookViewId="0">
      <selection activeCell="H26" sqref="H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1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1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21" ht="18.75" customHeight="1">
      <c r="C3" s="40" t="s">
        <v>72</v>
      </c>
      <c r="D3" s="40"/>
      <c r="E3" s="40"/>
      <c r="F3" s="40"/>
      <c r="G3" s="40"/>
      <c r="H3" s="40"/>
      <c r="I3" s="40"/>
      <c r="J3" s="40"/>
      <c r="K3" s="40"/>
    </row>
    <row r="4" spans="3:21" ht="18.75" customHeight="1">
      <c r="C4" s="36" t="s">
        <v>73</v>
      </c>
      <c r="D4" s="36"/>
      <c r="E4" s="36"/>
      <c r="F4" s="36"/>
      <c r="G4" s="36"/>
      <c r="H4" s="36"/>
      <c r="I4" s="36"/>
      <c r="J4" s="36"/>
      <c r="K4" s="36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3:21" s="38" customFormat="1" ht="18.75" customHeight="1">
      <c r="C5" s="35" t="s">
        <v>74</v>
      </c>
      <c r="D5" s="35"/>
      <c r="E5" s="35"/>
      <c r="F5" s="35"/>
      <c r="G5" s="35"/>
      <c r="H5" s="35"/>
      <c r="I5" s="35"/>
      <c r="J5" s="35"/>
      <c r="K5" s="35"/>
    </row>
    <row r="6" spans="3:21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1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1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1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1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1" ht="24" customHeight="1">
      <c r="C11" s="3">
        <v>5</v>
      </c>
      <c r="D11" s="4" t="s">
        <v>31</v>
      </c>
      <c r="E11" s="5" t="s">
        <v>30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1" ht="24" customHeight="1">
      <c r="C12" s="3">
        <v>6</v>
      </c>
      <c r="D12" s="4" t="s">
        <v>14</v>
      </c>
      <c r="E12" s="5" t="s">
        <v>12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1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1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1" ht="24" customHeight="1">
      <c r="C15" s="3">
        <v>9</v>
      </c>
      <c r="D15" s="4" t="s">
        <v>29</v>
      </c>
      <c r="E15" s="5" t="s">
        <v>30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1" ht="24" customHeight="1">
      <c r="C16" s="3">
        <v>10</v>
      </c>
      <c r="D16" s="4" t="s">
        <v>37</v>
      </c>
      <c r="E16" s="5" t="s">
        <v>36</v>
      </c>
      <c r="F16" s="25" t="s">
        <v>101</v>
      </c>
      <c r="G16" s="26"/>
      <c r="H16" s="27"/>
      <c r="I16" s="27"/>
      <c r="J16" s="28" t="s">
        <v>101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101</v>
      </c>
      <c r="G17" s="26"/>
      <c r="H17" s="27"/>
      <c r="I17" s="27"/>
      <c r="J17" s="28" t="s">
        <v>101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101</v>
      </c>
      <c r="G25" s="26"/>
      <c r="H25" s="27"/>
      <c r="I25" s="27"/>
      <c r="J25" s="28" t="s">
        <v>101</v>
      </c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1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101</v>
      </c>
      <c r="G31" s="26"/>
      <c r="H31" s="27"/>
      <c r="I31" s="27"/>
      <c r="J31" s="28" t="s">
        <v>101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23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5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C1:AC36"/>
  <sheetViews>
    <sheetView topLeftCell="A24" workbookViewId="0">
      <selection activeCell="D26" sqref="D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9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9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29" ht="18.75">
      <c r="C3" s="15" t="s">
        <v>104</v>
      </c>
      <c r="D3" s="15"/>
      <c r="E3" s="1"/>
      <c r="F3" s="1"/>
      <c r="G3" s="1"/>
      <c r="H3" s="1"/>
    </row>
    <row r="4" spans="3:29" ht="18.75">
      <c r="C4" s="13" t="s">
        <v>75</v>
      </c>
      <c r="D4" s="13"/>
      <c r="E4" s="1"/>
      <c r="F4" s="1"/>
      <c r="G4" s="1"/>
      <c r="H4" s="1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3:29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29" ht="24" customHeight="1">
      <c r="C6" s="3">
        <v>1</v>
      </c>
      <c r="D6" s="16" t="s">
        <v>38</v>
      </c>
      <c r="E6" s="5" t="s">
        <v>6</v>
      </c>
      <c r="F6" s="29" t="s">
        <v>101</v>
      </c>
      <c r="G6" s="27" t="s">
        <v>101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29" ht="24" customHeight="1">
      <c r="C7" s="3">
        <v>2</v>
      </c>
      <c r="D7" s="4" t="s">
        <v>5</v>
      </c>
      <c r="E7" s="5" t="s">
        <v>6</v>
      </c>
      <c r="F7" s="25" t="s">
        <v>101</v>
      </c>
      <c r="G7" s="26" t="s">
        <v>101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29" ht="24" customHeight="1">
      <c r="C8" s="3">
        <v>3</v>
      </c>
      <c r="D8" s="4" t="s">
        <v>10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9" ht="24" customHeight="1">
      <c r="C9" s="3">
        <v>4</v>
      </c>
      <c r="D9" s="4" t="s">
        <v>11</v>
      </c>
      <c r="E9" s="5" t="s">
        <v>12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9" ht="24" customHeight="1">
      <c r="C10" s="3">
        <v>5</v>
      </c>
      <c r="D10" s="4" t="s">
        <v>31</v>
      </c>
      <c r="E10" s="5" t="s">
        <v>30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9" ht="24" customHeight="1">
      <c r="C11" s="3">
        <v>6</v>
      </c>
      <c r="D11" s="4" t="s">
        <v>14</v>
      </c>
      <c r="E11" s="5" t="s">
        <v>12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9" ht="24" customHeight="1">
      <c r="C12" s="3">
        <v>7</v>
      </c>
      <c r="D12" s="4" t="s">
        <v>27</v>
      </c>
      <c r="E12" s="5" t="s">
        <v>26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9" ht="30" customHeight="1">
      <c r="C13" s="3">
        <v>8</v>
      </c>
      <c r="D13" s="4" t="s">
        <v>25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9" ht="24" customHeight="1">
      <c r="C14" s="3">
        <v>9</v>
      </c>
      <c r="D14" s="4" t="s">
        <v>29</v>
      </c>
      <c r="E14" s="5" t="s">
        <v>30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9" ht="24" customHeight="1">
      <c r="C15" s="3">
        <v>10</v>
      </c>
      <c r="D15" s="4" t="s">
        <v>37</v>
      </c>
      <c r="E15" s="5" t="s">
        <v>36</v>
      </c>
      <c r="F15" s="25" t="s">
        <v>101</v>
      </c>
      <c r="G15" s="26"/>
      <c r="H15" s="27"/>
      <c r="I15" s="27"/>
      <c r="J15" s="28" t="s">
        <v>101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29" ht="24" customHeight="1">
      <c r="C16" s="3">
        <v>11</v>
      </c>
      <c r="D16" s="4" t="s">
        <v>35</v>
      </c>
      <c r="E16" s="5" t="s">
        <v>36</v>
      </c>
      <c r="F16" s="25" t="s">
        <v>101</v>
      </c>
      <c r="G16" s="26"/>
      <c r="H16" s="27"/>
      <c r="I16" s="27"/>
      <c r="J16" s="28" t="s">
        <v>101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101</v>
      </c>
      <c r="G18" s="26" t="s">
        <v>101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 t="s">
        <v>101</v>
      </c>
      <c r="G21" s="26" t="s">
        <v>101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 t="s">
        <v>101</v>
      </c>
      <c r="G24" s="26"/>
      <c r="H24" s="27"/>
      <c r="I24" s="27"/>
      <c r="J24" s="28" t="s">
        <v>101</v>
      </c>
      <c r="K24" s="2"/>
      <c r="N24">
        <f t="shared" si="1"/>
        <v>1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1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101</v>
      </c>
      <c r="G29" s="26"/>
      <c r="H29" s="27"/>
      <c r="I29" s="27"/>
      <c r="J29" s="28" t="s">
        <v>101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26</v>
      </c>
      <c r="D31" s="4" t="s">
        <v>20</v>
      </c>
      <c r="E31" s="5" t="s">
        <v>21</v>
      </c>
      <c r="F31" s="25" t="s">
        <v>101</v>
      </c>
      <c r="G31" s="26" t="s">
        <v>101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 t="s">
        <v>101</v>
      </c>
      <c r="G32" s="26"/>
      <c r="H32" s="27"/>
      <c r="I32" s="27"/>
      <c r="J32" s="28" t="s">
        <v>101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1</v>
      </c>
    </row>
    <row r="33" spans="3:11" ht="20.25" customHeight="1" thickBot="1">
      <c r="C33" s="7"/>
      <c r="D33" s="23" t="s">
        <v>39</v>
      </c>
      <c r="E33" s="8"/>
      <c r="F33" s="9">
        <f>SUM(N6:N32)</f>
        <v>23</v>
      </c>
      <c r="G33" s="9">
        <f>SUM(O6:O32)</f>
        <v>17</v>
      </c>
      <c r="H33" s="9">
        <f>SUM(P6:P32)</f>
        <v>0</v>
      </c>
      <c r="I33" s="9">
        <f>SUM(Q6:Q32)</f>
        <v>0</v>
      </c>
      <c r="J33" s="17">
        <f>SUM(R6:R32)</f>
        <v>6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25" workbookViewId="0">
      <selection activeCell="I26" sqref="I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76</v>
      </c>
      <c r="D3" s="15"/>
      <c r="E3" s="1"/>
      <c r="F3" s="1"/>
      <c r="G3" s="1"/>
      <c r="H3" s="1"/>
    </row>
    <row r="4" spans="3:18" ht="18.75">
      <c r="C4" s="1" t="s">
        <v>77</v>
      </c>
      <c r="D4" s="1"/>
      <c r="E4" s="1"/>
      <c r="F4" s="1"/>
      <c r="G4" s="1"/>
      <c r="H4" s="1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9" t="s">
        <v>101</v>
      </c>
      <c r="G6" s="27" t="s">
        <v>101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 t="s">
        <v>101</v>
      </c>
      <c r="G7" s="26" t="s">
        <v>101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 t="s">
        <v>101</v>
      </c>
      <c r="G15" s="26"/>
      <c r="H15" s="27"/>
      <c r="I15" s="27"/>
      <c r="J15" s="28" t="s">
        <v>101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>
      <c r="C16" s="3">
        <v>11</v>
      </c>
      <c r="D16" s="4" t="s">
        <v>35</v>
      </c>
      <c r="E16" s="5" t="s">
        <v>36</v>
      </c>
      <c r="F16" s="25" t="s">
        <v>101</v>
      </c>
      <c r="G16" s="26"/>
      <c r="H16" s="27"/>
      <c r="I16" s="27"/>
      <c r="J16" s="28" t="s">
        <v>101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101</v>
      </c>
      <c r="G18" s="26" t="s">
        <v>101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 t="s">
        <v>101</v>
      </c>
      <c r="G21" s="26" t="s">
        <v>101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 t="s">
        <v>101</v>
      </c>
      <c r="G24" s="26"/>
      <c r="H24" s="27"/>
      <c r="I24" s="27"/>
      <c r="J24" s="28" t="s">
        <v>101</v>
      </c>
      <c r="K24" s="2"/>
      <c r="N24">
        <f t="shared" si="1"/>
        <v>1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1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101</v>
      </c>
      <c r="G25" s="26"/>
      <c r="H25" s="27"/>
      <c r="I25" s="27" t="s">
        <v>101</v>
      </c>
      <c r="J25" s="28"/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1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26</v>
      </c>
      <c r="D31" s="4" t="s">
        <v>20</v>
      </c>
      <c r="E31" s="5" t="s">
        <v>21</v>
      </c>
      <c r="F31" s="25" t="s">
        <v>101</v>
      </c>
      <c r="G31" s="26" t="s">
        <v>101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 t="s">
        <v>101</v>
      </c>
      <c r="G32" s="26"/>
      <c r="H32" s="27"/>
      <c r="I32" s="27"/>
      <c r="J32" s="28" t="s">
        <v>101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1</v>
      </c>
    </row>
    <row r="33" spans="3:11" ht="20.25" customHeight="1" thickBot="1">
      <c r="C33" s="7"/>
      <c r="D33" s="23" t="s">
        <v>39</v>
      </c>
      <c r="E33" s="8"/>
      <c r="F33" s="9">
        <f>SUM(N6:N32)</f>
        <v>23</v>
      </c>
      <c r="G33" s="9">
        <f>SUM(O6:O32)</f>
        <v>17</v>
      </c>
      <c r="H33" s="9">
        <f>SUM(P6:P32)</f>
        <v>0</v>
      </c>
      <c r="I33" s="9">
        <f>SUM(Q6:Q32)</f>
        <v>1</v>
      </c>
      <c r="J33" s="17">
        <f>SUM(R6:R32)</f>
        <v>5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25" workbookViewId="0">
      <selection activeCell="H30" sqref="H30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>
      <c r="C3" s="42" t="s">
        <v>78</v>
      </c>
      <c r="D3" s="41"/>
      <c r="E3" s="41"/>
      <c r="F3" s="41"/>
      <c r="G3" s="41"/>
      <c r="H3" s="41"/>
      <c r="I3" s="41"/>
      <c r="J3" s="41"/>
      <c r="K3" s="41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9" t="s">
        <v>101</v>
      </c>
      <c r="G6" s="27" t="s">
        <v>101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 t="s">
        <v>101</v>
      </c>
      <c r="G7" s="26" t="s">
        <v>101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 t="s">
        <v>101</v>
      </c>
      <c r="G15" s="26"/>
      <c r="H15" s="27"/>
      <c r="I15" s="27"/>
      <c r="J15" s="28" t="s">
        <v>101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>
      <c r="C16" s="3">
        <v>11</v>
      </c>
      <c r="D16" s="4" t="s">
        <v>35</v>
      </c>
      <c r="E16" s="5" t="s">
        <v>36</v>
      </c>
      <c r="F16" s="25" t="s">
        <v>101</v>
      </c>
      <c r="G16" s="26"/>
      <c r="H16" s="27"/>
      <c r="I16" s="27"/>
      <c r="J16" s="28" t="s">
        <v>101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101</v>
      </c>
      <c r="G18" s="26" t="s">
        <v>101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 t="s">
        <v>101</v>
      </c>
      <c r="G21" s="26" t="s">
        <v>101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 t="s">
        <v>101</v>
      </c>
      <c r="G24" s="26"/>
      <c r="H24" s="27"/>
      <c r="I24" s="27"/>
      <c r="J24" s="28" t="s">
        <v>101</v>
      </c>
      <c r="K24" s="2"/>
      <c r="N24">
        <f t="shared" si="1"/>
        <v>1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1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26</v>
      </c>
      <c r="D31" s="4" t="s">
        <v>20</v>
      </c>
      <c r="E31" s="5" t="s">
        <v>21</v>
      </c>
      <c r="F31" s="25" t="s">
        <v>101</v>
      </c>
      <c r="G31" s="26" t="s">
        <v>101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 t="s">
        <v>101</v>
      </c>
      <c r="G32" s="26"/>
      <c r="H32" s="27"/>
      <c r="I32" s="27"/>
      <c r="J32" s="28" t="s">
        <v>101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1</v>
      </c>
    </row>
    <row r="33" spans="3:11" ht="20.25" customHeight="1" thickBot="1">
      <c r="C33" s="7"/>
      <c r="D33" s="23" t="s">
        <v>39</v>
      </c>
      <c r="E33" s="8"/>
      <c r="F33" s="9">
        <f>SUM(N6:N32)</f>
        <v>23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5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C4" sqref="C4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105</v>
      </c>
      <c r="D3" s="15"/>
      <c r="E3" s="1"/>
      <c r="F3" s="1"/>
      <c r="G3" s="1"/>
      <c r="H3" s="1"/>
    </row>
    <row r="4" spans="3:18" ht="18.75">
      <c r="C4" s="13" t="s">
        <v>106</v>
      </c>
      <c r="D4" s="13"/>
      <c r="E4" s="13"/>
      <c r="F4" s="13"/>
      <c r="G4" s="1"/>
      <c r="H4" s="1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9" t="s">
        <v>101</v>
      </c>
      <c r="G6" s="29" t="s">
        <v>101</v>
      </c>
      <c r="H6" s="27"/>
      <c r="I6" s="27"/>
      <c r="J6" s="28"/>
      <c r="K6" s="24" t="s">
        <v>44</v>
      </c>
      <c r="N6" s="38">
        <f>IF(F6:F32="+",1,0)</f>
        <v>1</v>
      </c>
      <c r="O6" s="38">
        <f>IF(G6:G32="+",1,0)</f>
        <v>1</v>
      </c>
      <c r="P6" s="38">
        <f>IF(H6:H32="+",1,0)</f>
        <v>0</v>
      </c>
      <c r="Q6" s="38">
        <f>IF(I6:I32="+",1,0)</f>
        <v>0</v>
      </c>
      <c r="R6" s="38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 t="s">
        <v>101</v>
      </c>
      <c r="G7" s="25" t="s">
        <v>101</v>
      </c>
      <c r="H7" s="27"/>
      <c r="I7" s="27"/>
      <c r="J7" s="28"/>
      <c r="K7" s="2"/>
      <c r="N7" s="38">
        <f t="shared" ref="N7:R22" si="0">IF(F7:F33="+",1,0)</f>
        <v>1</v>
      </c>
      <c r="O7" s="38">
        <f t="shared" si="0"/>
        <v>1</v>
      </c>
      <c r="P7" s="38">
        <f t="shared" si="0"/>
        <v>0</v>
      </c>
      <c r="Q7" s="38">
        <f t="shared" si="0"/>
        <v>0</v>
      </c>
      <c r="R7" s="38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101</v>
      </c>
      <c r="G8" s="25" t="s">
        <v>101</v>
      </c>
      <c r="H8" s="27"/>
      <c r="I8" s="27"/>
      <c r="J8" s="28"/>
      <c r="K8" s="2"/>
      <c r="N8" s="38">
        <f t="shared" si="0"/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101</v>
      </c>
      <c r="G9" s="25" t="s">
        <v>101</v>
      </c>
      <c r="H9" s="27"/>
      <c r="I9" s="27"/>
      <c r="J9" s="28"/>
      <c r="K9" s="2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 t="s">
        <v>101</v>
      </c>
      <c r="G10" s="25" t="s">
        <v>101</v>
      </c>
      <c r="H10" s="27"/>
      <c r="I10" s="27"/>
      <c r="J10" s="28"/>
      <c r="K10" s="2"/>
      <c r="N10" s="38">
        <f t="shared" si="0"/>
        <v>1</v>
      </c>
      <c r="O10" s="38">
        <f t="shared" si="0"/>
        <v>1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 t="s">
        <v>101</v>
      </c>
      <c r="G11" s="25" t="s">
        <v>101</v>
      </c>
      <c r="H11" s="27"/>
      <c r="I11" s="27"/>
      <c r="J11" s="28"/>
      <c r="K11" s="2"/>
      <c r="N11" s="38">
        <f t="shared" si="0"/>
        <v>1</v>
      </c>
      <c r="O11" s="38">
        <f t="shared" si="0"/>
        <v>1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101</v>
      </c>
      <c r="G12" s="25" t="s">
        <v>101</v>
      </c>
      <c r="H12" s="27"/>
      <c r="I12" s="27"/>
      <c r="J12" s="28"/>
      <c r="K12" s="2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101</v>
      </c>
      <c r="G13" s="25" t="s">
        <v>101</v>
      </c>
      <c r="H13" s="27"/>
      <c r="I13" s="27"/>
      <c r="J13" s="28"/>
      <c r="K13" s="2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101</v>
      </c>
      <c r="G14" s="25" t="s">
        <v>101</v>
      </c>
      <c r="H14" s="27"/>
      <c r="I14" s="27"/>
      <c r="J14" s="28"/>
      <c r="K14" s="2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 t="s">
        <v>101</v>
      </c>
      <c r="G15" s="25" t="s">
        <v>101</v>
      </c>
      <c r="H15" s="27"/>
      <c r="I15" s="27"/>
      <c r="J15" s="28"/>
      <c r="K15" s="2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5" t="s">
        <v>101</v>
      </c>
      <c r="G16" s="25" t="s">
        <v>101</v>
      </c>
      <c r="H16" s="27"/>
      <c r="I16" s="27"/>
      <c r="J16" s="28"/>
      <c r="K16" s="2"/>
      <c r="N16" s="38">
        <f t="shared" si="0"/>
        <v>1</v>
      </c>
      <c r="O16" s="38">
        <f t="shared" si="0"/>
        <v>1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5"/>
      <c r="G17" s="25"/>
      <c r="H17" s="27"/>
      <c r="I17" s="27"/>
      <c r="J17" s="28"/>
      <c r="K17" s="2"/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101</v>
      </c>
      <c r="G18" s="25" t="s">
        <v>101</v>
      </c>
      <c r="H18" s="27"/>
      <c r="I18" s="27"/>
      <c r="J18" s="28"/>
      <c r="K18" s="2"/>
      <c r="N18" s="38">
        <f t="shared" si="0"/>
        <v>1</v>
      </c>
      <c r="O18" s="38">
        <f t="shared" si="0"/>
        <v>1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 t="s">
        <v>101</v>
      </c>
      <c r="G19" s="25" t="s">
        <v>101</v>
      </c>
      <c r="H19" s="27"/>
      <c r="I19" s="27"/>
      <c r="J19" s="28"/>
      <c r="K19" s="2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5"/>
      <c r="H20" s="27"/>
      <c r="I20" s="27"/>
      <c r="J20" s="28"/>
      <c r="K20" s="2"/>
      <c r="N20" s="38">
        <f t="shared" si="0"/>
        <v>0</v>
      </c>
      <c r="O20" s="38">
        <f t="shared" si="0"/>
        <v>0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 t="s">
        <v>101</v>
      </c>
      <c r="G21" s="25" t="s">
        <v>101</v>
      </c>
      <c r="H21" s="27"/>
      <c r="I21" s="27"/>
      <c r="J21" s="28"/>
      <c r="K21" s="2"/>
      <c r="N21" s="38">
        <f t="shared" si="0"/>
        <v>1</v>
      </c>
      <c r="O21" s="38">
        <f t="shared" si="0"/>
        <v>1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/>
      <c r="G22" s="25"/>
      <c r="H22" s="27"/>
      <c r="I22" s="27"/>
      <c r="J22" s="28"/>
      <c r="K22" s="2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101</v>
      </c>
      <c r="G23" s="25" t="s">
        <v>101</v>
      </c>
      <c r="H23" s="27"/>
      <c r="I23" s="27"/>
      <c r="J23" s="28"/>
      <c r="K23" s="2"/>
      <c r="N23" s="38">
        <f t="shared" ref="N23:R32" si="1">IF(F23:F49="+",1,0)</f>
        <v>1</v>
      </c>
      <c r="O23" s="38">
        <f t="shared" si="1"/>
        <v>1</v>
      </c>
      <c r="P23" s="38">
        <f t="shared" si="1"/>
        <v>0</v>
      </c>
      <c r="Q23" s="38">
        <f t="shared" si="1"/>
        <v>0</v>
      </c>
      <c r="R23" s="38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 t="s">
        <v>101</v>
      </c>
      <c r="G24" s="25" t="s">
        <v>101</v>
      </c>
      <c r="H24" s="27"/>
      <c r="I24" s="27"/>
      <c r="J24" s="28"/>
      <c r="K24" s="2"/>
      <c r="N24" s="38">
        <f t="shared" si="1"/>
        <v>1</v>
      </c>
      <c r="O24" s="38">
        <f t="shared" si="1"/>
        <v>1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101</v>
      </c>
      <c r="G25" s="25" t="s">
        <v>101</v>
      </c>
      <c r="H25" s="27"/>
      <c r="I25" s="27"/>
      <c r="J25" s="28"/>
      <c r="K25" s="2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 t="s">
        <v>101</v>
      </c>
      <c r="G26" s="25" t="s">
        <v>101</v>
      </c>
      <c r="H26" s="27"/>
      <c r="I26" s="27"/>
      <c r="J26" s="28"/>
      <c r="K26" s="2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/>
      <c r="G27" s="25"/>
      <c r="H27" s="27"/>
      <c r="I27" s="27"/>
      <c r="J27" s="28"/>
      <c r="K27" s="2"/>
      <c r="N27" s="38">
        <f t="shared" si="1"/>
        <v>0</v>
      </c>
      <c r="O27" s="38">
        <f t="shared" si="1"/>
        <v>0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101</v>
      </c>
      <c r="G28" s="25" t="s">
        <v>101</v>
      </c>
      <c r="H28" s="27"/>
      <c r="I28" s="27"/>
      <c r="J28" s="28"/>
      <c r="K28" s="2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101</v>
      </c>
      <c r="G29" s="25" t="s">
        <v>101</v>
      </c>
      <c r="H29" s="27"/>
      <c r="I29" s="27"/>
      <c r="J29" s="28"/>
      <c r="K29" s="2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101</v>
      </c>
      <c r="G30" s="25" t="s">
        <v>101</v>
      </c>
      <c r="H30" s="27"/>
      <c r="I30" s="27"/>
      <c r="J30" s="28"/>
      <c r="K30" s="2"/>
      <c r="N30" s="38">
        <f t="shared" si="1"/>
        <v>1</v>
      </c>
      <c r="O30" s="38">
        <f t="shared" si="1"/>
        <v>1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5" t="s">
        <v>101</v>
      </c>
      <c r="G31" s="25" t="s">
        <v>101</v>
      </c>
      <c r="H31" s="27"/>
      <c r="I31" s="27"/>
      <c r="J31" s="28"/>
      <c r="K31" s="2"/>
      <c r="N31" s="38">
        <f t="shared" si="1"/>
        <v>1</v>
      </c>
      <c r="O31" s="38">
        <f t="shared" si="1"/>
        <v>1</v>
      </c>
      <c r="P31" s="38">
        <f t="shared" si="1"/>
        <v>0</v>
      </c>
      <c r="Q31" s="38" t="s">
        <v>50</v>
      </c>
      <c r="R31" s="38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 t="s">
        <v>101</v>
      </c>
      <c r="G32" s="25" t="s">
        <v>101</v>
      </c>
      <c r="H32" s="27"/>
      <c r="I32" s="27"/>
      <c r="J32" s="28"/>
      <c r="K32" s="2"/>
      <c r="N32" s="38">
        <f t="shared" si="1"/>
        <v>1</v>
      </c>
      <c r="O32" s="38">
        <f t="shared" si="1"/>
        <v>1</v>
      </c>
      <c r="P32" s="38">
        <f t="shared" si="1"/>
        <v>0</v>
      </c>
      <c r="Q32" s="38">
        <f t="shared" si="1"/>
        <v>0</v>
      </c>
      <c r="R32" s="38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23</v>
      </c>
      <c r="G33" s="9">
        <f>SUM(O6:O32)</f>
        <v>23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H30" sqref="H30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79</v>
      </c>
      <c r="D3" s="15"/>
      <c r="E3" s="1"/>
      <c r="F3" s="1"/>
      <c r="G3" s="1"/>
      <c r="H3" s="1"/>
    </row>
    <row r="4" spans="3:18" ht="18.75">
      <c r="C4" s="1" t="s">
        <v>80</v>
      </c>
      <c r="D4" s="1"/>
      <c r="E4" s="1"/>
      <c r="F4" s="1"/>
      <c r="G4" s="1"/>
      <c r="H4" s="1"/>
    </row>
    <row r="5" spans="3:18" s="38" customFormat="1" ht="18.75">
      <c r="C5" s="1" t="s">
        <v>81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101</v>
      </c>
      <c r="G16" s="26"/>
      <c r="H16" s="27"/>
      <c r="I16" s="27"/>
      <c r="J16" s="28" t="s">
        <v>101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101</v>
      </c>
      <c r="G17" s="26"/>
      <c r="H17" s="27"/>
      <c r="I17" s="27"/>
      <c r="J17" s="28" t="s">
        <v>101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101</v>
      </c>
      <c r="G25" s="26"/>
      <c r="H25" s="27"/>
      <c r="I25" s="27"/>
      <c r="J25" s="28" t="s">
        <v>101</v>
      </c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1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101</v>
      </c>
      <c r="G31" s="26"/>
      <c r="H31" s="27"/>
      <c r="I31" s="27"/>
      <c r="J31" s="28" t="s">
        <v>101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23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5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H27" sqref="H2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57031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>
      <c r="D3" s="42" t="s">
        <v>84</v>
      </c>
      <c r="E3" s="42"/>
      <c r="F3" s="42"/>
      <c r="G3" s="42"/>
      <c r="H3" s="42"/>
      <c r="I3" s="42"/>
      <c r="J3" s="42"/>
      <c r="K3" s="42"/>
    </row>
    <row r="4" spans="3:18" ht="18.75" customHeight="1">
      <c r="C4" s="22"/>
      <c r="D4" s="42"/>
      <c r="E4" s="42"/>
      <c r="F4" s="42"/>
      <c r="G4" s="42"/>
      <c r="H4" s="42"/>
      <c r="I4" s="42"/>
      <c r="J4" s="42"/>
      <c r="K4" s="42"/>
    </row>
    <row r="5" spans="3:18" ht="18.75" customHeight="1">
      <c r="C5" s="39"/>
      <c r="D5" s="45"/>
      <c r="E5" s="45"/>
      <c r="F5" s="45"/>
      <c r="G5" s="45"/>
      <c r="H5" s="45"/>
      <c r="I5" s="45"/>
      <c r="J5" s="45"/>
      <c r="K5" s="45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101</v>
      </c>
      <c r="G16" s="26"/>
      <c r="H16" s="27"/>
      <c r="I16" s="27"/>
      <c r="J16" s="28" t="s">
        <v>101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101</v>
      </c>
      <c r="G17" s="26"/>
      <c r="H17" s="27"/>
      <c r="I17" s="27"/>
      <c r="J17" s="28" t="s">
        <v>101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101</v>
      </c>
      <c r="G25" s="26"/>
      <c r="H25" s="27"/>
      <c r="I25" s="27"/>
      <c r="J25" s="28" t="s">
        <v>101</v>
      </c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1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101</v>
      </c>
      <c r="G31" s="26"/>
      <c r="H31" s="27"/>
      <c r="I31" s="27"/>
      <c r="J31" s="28" t="s">
        <v>101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23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5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D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25" workbookViewId="0">
      <selection activeCell="G33" sqref="G3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8554687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82</v>
      </c>
      <c r="D3" s="15"/>
      <c r="E3" s="1"/>
      <c r="F3" s="1"/>
      <c r="G3" s="1"/>
      <c r="H3" s="1"/>
    </row>
    <row r="4" spans="3:18" ht="18.75">
      <c r="C4" s="1" t="s">
        <v>83</v>
      </c>
      <c r="D4" s="1"/>
      <c r="E4" s="1"/>
      <c r="F4" s="1"/>
      <c r="G4" s="1"/>
      <c r="H4" s="1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9" t="s">
        <v>101</v>
      </c>
      <c r="G6" s="27" t="s">
        <v>101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 t="s">
        <v>101</v>
      </c>
      <c r="G7" s="26" t="s">
        <v>101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 t="s">
        <v>101</v>
      </c>
      <c r="G15" s="26"/>
      <c r="H15" s="27"/>
      <c r="I15" s="27"/>
      <c r="J15" s="28" t="s">
        <v>101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>
      <c r="C16" s="3">
        <v>11</v>
      </c>
      <c r="D16" s="4" t="s">
        <v>35</v>
      </c>
      <c r="E16" s="5" t="s">
        <v>36</v>
      </c>
      <c r="F16" s="25" t="s">
        <v>101</v>
      </c>
      <c r="G16" s="26"/>
      <c r="H16" s="27"/>
      <c r="I16" s="27"/>
      <c r="J16" s="28" t="s">
        <v>101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101</v>
      </c>
      <c r="G18" s="26" t="s">
        <v>101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 t="s">
        <v>101</v>
      </c>
      <c r="G21" s="26" t="s">
        <v>101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 t="s">
        <v>101</v>
      </c>
      <c r="G24" s="26"/>
      <c r="H24" s="27"/>
      <c r="I24" s="27"/>
      <c r="J24" s="28" t="s">
        <v>101</v>
      </c>
      <c r="K24" s="2"/>
      <c r="N24">
        <f t="shared" si="1"/>
        <v>1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1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101</v>
      </c>
      <c r="G25" s="26"/>
      <c r="H25" s="27"/>
      <c r="I25" s="27" t="s">
        <v>101</v>
      </c>
      <c r="J25" s="28"/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1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26</v>
      </c>
      <c r="D31" s="4" t="s">
        <v>20</v>
      </c>
      <c r="E31" s="5" t="s">
        <v>21</v>
      </c>
      <c r="F31" s="25" t="s">
        <v>101</v>
      </c>
      <c r="G31" s="26" t="s">
        <v>101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 t="s">
        <v>101</v>
      </c>
      <c r="G32" s="26"/>
      <c r="H32" s="27"/>
      <c r="I32" s="27"/>
      <c r="J32" s="28" t="s">
        <v>101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1</v>
      </c>
    </row>
    <row r="33" spans="3:11" ht="20.25" customHeight="1" thickBot="1">
      <c r="C33" s="7"/>
      <c r="D33" s="23" t="s">
        <v>39</v>
      </c>
      <c r="E33" s="8"/>
      <c r="F33" s="25" t="s">
        <v>101</v>
      </c>
      <c r="G33" s="9">
        <f>SUM(O6:O32)</f>
        <v>17</v>
      </c>
      <c r="H33" s="9">
        <f>SUM(P6:P32)</f>
        <v>0</v>
      </c>
      <c r="I33" s="9">
        <f>SUM(Q6:Q32)</f>
        <v>1</v>
      </c>
      <c r="J33" s="17">
        <f>SUM(R6:R32)</f>
        <v>5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23" workbookViewId="0">
      <selection activeCell="H28" sqref="H2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>
      <c r="C3" s="42" t="s">
        <v>85</v>
      </c>
      <c r="D3" s="42"/>
      <c r="E3" s="42"/>
      <c r="F3" s="42"/>
      <c r="G3" s="42"/>
      <c r="H3" s="42"/>
      <c r="I3" s="42"/>
      <c r="J3" s="42"/>
      <c r="K3" s="42"/>
    </row>
    <row r="4" spans="3:18" ht="18.75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18.75" customHeight="1">
      <c r="C5" s="42"/>
      <c r="D5" s="42"/>
      <c r="E5" s="42"/>
      <c r="F5" s="42"/>
      <c r="G5" s="42"/>
      <c r="H5" s="42"/>
      <c r="I5" s="42"/>
      <c r="J5" s="42"/>
      <c r="K5" s="42"/>
    </row>
    <row r="6" spans="3:18" ht="18.75" customHeight="1">
      <c r="C6" s="45"/>
      <c r="D6" s="45"/>
      <c r="E6" s="45"/>
      <c r="F6" s="45"/>
      <c r="G6" s="45"/>
      <c r="H6" s="45"/>
      <c r="I6" s="45"/>
      <c r="J6" s="45"/>
      <c r="K6" s="45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101</v>
      </c>
      <c r="G8" s="27" t="s">
        <v>101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101</v>
      </c>
      <c r="G16" s="26" t="s">
        <v>101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 t="s">
        <v>101</v>
      </c>
      <c r="G17" s="26"/>
      <c r="H17" s="27"/>
      <c r="I17" s="27"/>
      <c r="J17" s="28" t="s">
        <v>101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101</v>
      </c>
      <c r="G18" s="26"/>
      <c r="H18" s="27"/>
      <c r="I18" s="27"/>
      <c r="J18" s="28" t="s">
        <v>101</v>
      </c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1</v>
      </c>
    </row>
    <row r="19" spans="3:18" ht="24" customHeight="1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101</v>
      </c>
      <c r="G21" s="26" t="s">
        <v>101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 t="s">
        <v>101</v>
      </c>
      <c r="G26" s="26"/>
      <c r="H26" s="27"/>
      <c r="I26" s="27"/>
      <c r="J26" s="28" t="s">
        <v>101</v>
      </c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1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101</v>
      </c>
      <c r="G31" s="26" t="s">
        <v>101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101</v>
      </c>
      <c r="G32" s="26"/>
      <c r="H32" s="27"/>
      <c r="I32" s="27"/>
      <c r="J32" s="28" t="s">
        <v>101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1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101</v>
      </c>
      <c r="G33" s="26" t="s">
        <v>101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 t="s">
        <v>101</v>
      </c>
      <c r="G34" s="26"/>
      <c r="H34" s="27"/>
      <c r="I34" s="27"/>
      <c r="J34" s="28" t="s">
        <v>101</v>
      </c>
      <c r="K34" s="2"/>
      <c r="N34">
        <f t="shared" si="1"/>
        <v>1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1</v>
      </c>
    </row>
    <row r="35" spans="3:18" ht="20.25" customHeight="1" thickBot="1">
      <c r="C35" s="7"/>
      <c r="D35" s="23" t="s">
        <v>39</v>
      </c>
      <c r="E35" s="8"/>
      <c r="F35" s="9">
        <f>SUM(N8:N34)</f>
        <v>23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5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23" workbookViewId="0">
      <selection activeCell="I29" sqref="I29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54</v>
      </c>
      <c r="D3" s="15"/>
      <c r="E3" s="1"/>
      <c r="F3" s="1"/>
      <c r="G3" s="1"/>
      <c r="H3" s="1"/>
    </row>
    <row r="4" spans="3:18" ht="18.75">
      <c r="C4" s="1" t="s">
        <v>86</v>
      </c>
      <c r="D4" s="1"/>
      <c r="E4" s="1"/>
      <c r="F4" s="1"/>
      <c r="G4" s="1"/>
      <c r="H4" s="1"/>
    </row>
    <row r="5" spans="3:18" s="38" customFormat="1" ht="18.75">
      <c r="C5" s="1" t="s">
        <v>87</v>
      </c>
      <c r="D5" s="1"/>
      <c r="E5" s="1"/>
      <c r="F5" s="1"/>
      <c r="G5" s="1"/>
      <c r="H5" s="1"/>
    </row>
    <row r="6" spans="3:18" s="38" customFormat="1" ht="18.75">
      <c r="C6" s="1" t="s">
        <v>58</v>
      </c>
      <c r="D6" s="1"/>
      <c r="E6" s="1"/>
      <c r="F6" s="1"/>
      <c r="G6" s="1"/>
      <c r="H6" s="1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101</v>
      </c>
      <c r="G8" s="27" t="s">
        <v>101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101</v>
      </c>
      <c r="G16" s="26" t="s">
        <v>101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 t="s">
        <v>101</v>
      </c>
      <c r="G17" s="26"/>
      <c r="H17" s="27"/>
      <c r="I17" s="27"/>
      <c r="J17" s="28" t="s">
        <v>101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101</v>
      </c>
      <c r="G18" s="26"/>
      <c r="H18" s="27"/>
      <c r="I18" s="27"/>
      <c r="J18" s="28" t="s">
        <v>101</v>
      </c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1</v>
      </c>
    </row>
    <row r="19" spans="3:18" ht="24" customHeight="1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101</v>
      </c>
      <c r="G21" s="26" t="s">
        <v>101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 t="s">
        <v>101</v>
      </c>
      <c r="G26" s="26"/>
      <c r="H26" s="27"/>
      <c r="I26" s="27"/>
      <c r="J26" s="28" t="s">
        <v>101</v>
      </c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1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101</v>
      </c>
      <c r="G31" s="26" t="s">
        <v>101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101</v>
      </c>
      <c r="G32" s="26"/>
      <c r="H32" s="27"/>
      <c r="I32" s="27"/>
      <c r="J32" s="28" t="s">
        <v>101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1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101</v>
      </c>
      <c r="G33" s="26" t="s">
        <v>101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 t="s">
        <v>101</v>
      </c>
      <c r="G34" s="26"/>
      <c r="H34" s="27"/>
      <c r="I34" s="27"/>
      <c r="J34" s="28" t="s">
        <v>101</v>
      </c>
      <c r="K34" s="2"/>
      <c r="N34">
        <f t="shared" si="1"/>
        <v>1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1</v>
      </c>
    </row>
    <row r="35" spans="3:18" ht="20.25" customHeight="1" thickBot="1">
      <c r="C35" s="7"/>
      <c r="D35" s="23" t="s">
        <v>39</v>
      </c>
      <c r="E35" s="8"/>
      <c r="F35" s="9">
        <f>SUM(N8:N34)</f>
        <v>23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5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H25" sqref="H2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56</v>
      </c>
      <c r="D3" s="15"/>
      <c r="E3" s="1"/>
      <c r="F3" s="1"/>
      <c r="G3" s="1"/>
      <c r="H3" s="1"/>
    </row>
    <row r="4" spans="3:18" ht="18.75">
      <c r="C4" s="1" t="s">
        <v>88</v>
      </c>
      <c r="D4" s="1"/>
      <c r="E4" s="1"/>
      <c r="F4" s="1"/>
      <c r="G4" s="1"/>
      <c r="H4" s="1"/>
    </row>
    <row r="5" spans="3:18" ht="18.75">
      <c r="C5" s="1" t="s">
        <v>89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101</v>
      </c>
      <c r="G16" s="26"/>
      <c r="H16" s="27"/>
      <c r="I16" s="27"/>
      <c r="J16" s="28" t="s">
        <v>101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101</v>
      </c>
      <c r="G17" s="26"/>
      <c r="H17" s="27"/>
      <c r="I17" s="27"/>
      <c r="J17" s="28" t="s">
        <v>101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101</v>
      </c>
      <c r="G25" s="26"/>
      <c r="H25" s="27"/>
      <c r="I25" s="27"/>
      <c r="J25" s="28" t="s">
        <v>101</v>
      </c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1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101</v>
      </c>
      <c r="G31" s="26"/>
      <c r="H31" s="27"/>
      <c r="I31" s="27"/>
      <c r="J31" s="28" t="s">
        <v>101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23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5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G9" sqref="G9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51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/>
      <c r="H7" s="27"/>
      <c r="I7" s="27"/>
      <c r="J7" s="28"/>
      <c r="K7" s="24" t="s">
        <v>44</v>
      </c>
      <c r="N7">
        <f>IF(F7:F33="+",1,0)</f>
        <v>1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/>
      <c r="H8" s="27"/>
      <c r="I8" s="27"/>
      <c r="J8" s="28"/>
      <c r="K8" s="2"/>
      <c r="N8">
        <f t="shared" ref="N8:R23" si="0">IF(F8:F34="+",1,0)</f>
        <v>1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/>
      <c r="H9" s="27"/>
      <c r="I9" s="27"/>
      <c r="J9" s="28"/>
      <c r="K9" s="2"/>
      <c r="N9">
        <f t="shared" si="0"/>
        <v>1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/>
      <c r="H10" s="27"/>
      <c r="I10" s="27"/>
      <c r="J10" s="28"/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 t="s">
        <v>101</v>
      </c>
      <c r="G11" s="26"/>
      <c r="H11" s="27"/>
      <c r="I11" s="27"/>
      <c r="J11" s="28"/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101</v>
      </c>
      <c r="G12" s="26"/>
      <c r="H12" s="27"/>
      <c r="I12" s="27"/>
      <c r="J12" s="28"/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/>
      <c r="H13" s="27"/>
      <c r="I13" s="27"/>
      <c r="J13" s="28"/>
      <c r="K13" s="2"/>
      <c r="N13">
        <f t="shared" si="0"/>
        <v>1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/>
      <c r="H14" s="27"/>
      <c r="I14" s="27"/>
      <c r="J14" s="28"/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101</v>
      </c>
      <c r="G15" s="26"/>
      <c r="H15" s="27"/>
      <c r="I15" s="27"/>
      <c r="J15" s="28"/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101</v>
      </c>
      <c r="G16" s="26"/>
      <c r="H16" s="27"/>
      <c r="I16" s="27"/>
      <c r="J16" s="28"/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101</v>
      </c>
      <c r="G17" s="26"/>
      <c r="H17" s="27"/>
      <c r="I17" s="27"/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/>
      <c r="H19" s="27"/>
      <c r="I19" s="27"/>
      <c r="J19" s="28"/>
      <c r="K19" s="2"/>
      <c r="N19">
        <f t="shared" si="0"/>
        <v>1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/>
      <c r="H20" s="27"/>
      <c r="I20" s="27"/>
      <c r="J20" s="28"/>
      <c r="K20" s="2"/>
      <c r="N20">
        <f t="shared" si="0"/>
        <v>1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/>
      <c r="H22" s="27"/>
      <c r="I22" s="27"/>
      <c r="J22" s="28"/>
      <c r="K22" s="2"/>
      <c r="N22">
        <f t="shared" si="0"/>
        <v>1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/>
      <c r="H24" s="27"/>
      <c r="I24" s="27"/>
      <c r="J24" s="28"/>
      <c r="K24" s="2"/>
      <c r="N24">
        <f t="shared" ref="N24:R33" si="1">IF(F24:F50="+",1,0)</f>
        <v>1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101</v>
      </c>
      <c r="G25" s="26"/>
      <c r="H25" s="27"/>
      <c r="I25" s="27"/>
      <c r="J25" s="28"/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/>
      <c r="H26" s="27"/>
      <c r="I26" s="27"/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/>
      <c r="H27" s="27"/>
      <c r="I27" s="27"/>
      <c r="J27" s="28"/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/>
      <c r="H29" s="27"/>
      <c r="I29" s="27"/>
      <c r="J29" s="28"/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/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101</v>
      </c>
      <c r="G31" s="26"/>
      <c r="H31" s="27"/>
      <c r="I31" s="27"/>
      <c r="J31" s="28"/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/>
      <c r="H32" s="27"/>
      <c r="I32" s="27"/>
      <c r="J32" s="28"/>
      <c r="K32" s="2"/>
      <c r="N32">
        <f t="shared" si="1"/>
        <v>1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/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23</v>
      </c>
      <c r="G34" s="9">
        <f>SUM(O7:O33)</f>
        <v>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J26" sqref="J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.425781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53</v>
      </c>
      <c r="D3" s="15"/>
      <c r="E3" s="1"/>
      <c r="F3" s="1"/>
      <c r="G3" s="1"/>
      <c r="H3" s="1"/>
    </row>
    <row r="4" spans="3:18" ht="18.75">
      <c r="C4" s="34" t="s">
        <v>90</v>
      </c>
      <c r="D4" s="1"/>
      <c r="E4" s="1"/>
      <c r="F4" s="1"/>
      <c r="G4" s="1"/>
      <c r="H4" s="1"/>
    </row>
    <row r="5" spans="3:18" ht="18.75">
      <c r="C5" s="1" t="s">
        <v>91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101</v>
      </c>
      <c r="G16" s="26"/>
      <c r="H16" s="27"/>
      <c r="I16" s="27"/>
      <c r="J16" s="28" t="s">
        <v>101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101</v>
      </c>
      <c r="G17" s="26"/>
      <c r="H17" s="27"/>
      <c r="I17" s="27"/>
      <c r="J17" s="28" t="s">
        <v>101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101</v>
      </c>
      <c r="G25" s="26"/>
      <c r="H25" s="27"/>
      <c r="I25" s="27"/>
      <c r="J25" s="28" t="s">
        <v>101</v>
      </c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1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101</v>
      </c>
      <c r="G31" s="26"/>
      <c r="H31" s="27"/>
      <c r="I31" s="27"/>
      <c r="J31" s="28" t="s">
        <v>101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23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5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C1" sqref="C1:K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53</v>
      </c>
      <c r="D3" s="15"/>
      <c r="E3" s="1"/>
      <c r="F3" s="1"/>
      <c r="G3" s="1"/>
      <c r="H3" s="1"/>
    </row>
    <row r="4" spans="3:18" ht="18.75">
      <c r="C4" s="1" t="s">
        <v>92</v>
      </c>
      <c r="D4" s="1"/>
      <c r="E4" s="1"/>
      <c r="F4" s="1"/>
      <c r="G4" s="1"/>
      <c r="H4" s="1"/>
    </row>
    <row r="5" spans="3:18" ht="18.75">
      <c r="C5" s="1" t="s">
        <v>57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101</v>
      </c>
      <c r="G16" s="26"/>
      <c r="H16" s="27"/>
      <c r="I16" s="27"/>
      <c r="J16" s="28" t="s">
        <v>101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101</v>
      </c>
      <c r="G17" s="26"/>
      <c r="H17" s="27"/>
      <c r="I17" s="27"/>
      <c r="J17" s="28" t="s">
        <v>101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101</v>
      </c>
      <c r="G25" s="26"/>
      <c r="H25" s="27"/>
      <c r="I25" s="27"/>
      <c r="J25" s="28" t="s">
        <v>101</v>
      </c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1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101</v>
      </c>
      <c r="G31" s="26"/>
      <c r="H31" s="27"/>
      <c r="I31" s="27"/>
      <c r="J31" s="28" t="s">
        <v>101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23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5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I27" sqref="I2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53</v>
      </c>
      <c r="D3" s="15"/>
      <c r="E3" s="1"/>
      <c r="F3" s="1"/>
      <c r="G3" s="1"/>
      <c r="H3" s="1"/>
    </row>
    <row r="4" spans="3:18" ht="18.75">
      <c r="C4" s="1" t="s">
        <v>93</v>
      </c>
      <c r="D4" s="1"/>
      <c r="E4" s="1"/>
      <c r="F4" s="1"/>
      <c r="G4" s="1"/>
      <c r="H4" s="1"/>
    </row>
    <row r="5" spans="3:18" ht="18.75">
      <c r="C5" s="1" t="s">
        <v>94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101</v>
      </c>
      <c r="G16" s="26"/>
      <c r="H16" s="27"/>
      <c r="I16" s="27"/>
      <c r="J16" s="28" t="s">
        <v>101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101</v>
      </c>
      <c r="G17" s="26"/>
      <c r="H17" s="27"/>
      <c r="I17" s="27"/>
      <c r="J17" s="28" t="s">
        <v>101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101</v>
      </c>
      <c r="G25" s="26"/>
      <c r="H25" s="27"/>
      <c r="I25" s="27"/>
      <c r="J25" s="28" t="s">
        <v>101</v>
      </c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1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101</v>
      </c>
      <c r="G31" s="26"/>
      <c r="H31" s="27"/>
      <c r="I31" s="27"/>
      <c r="J31" s="28" t="s">
        <v>101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23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5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3" sqref="C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52</v>
      </c>
      <c r="D3" s="15"/>
      <c r="E3" s="32"/>
      <c r="F3" s="32"/>
      <c r="G3" s="32"/>
      <c r="H3" s="32"/>
    </row>
    <row r="4" spans="3:18" ht="18.75">
      <c r="C4" s="13"/>
      <c r="D4" s="13"/>
      <c r="E4" s="32"/>
      <c r="F4" s="32"/>
      <c r="G4" s="32"/>
      <c r="H4" s="32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9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5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5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5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 t="s">
        <v>101</v>
      </c>
      <c r="G11" s="25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101</v>
      </c>
      <c r="G12" s="25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5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5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101</v>
      </c>
      <c r="G15" s="25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101</v>
      </c>
      <c r="G16" s="25" t="s">
        <v>101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101</v>
      </c>
      <c r="G17" s="25" t="s">
        <v>101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5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5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5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5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5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101</v>
      </c>
      <c r="G25" s="25" t="s">
        <v>101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5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5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5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5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5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101</v>
      </c>
      <c r="G31" s="25" t="s">
        <v>101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5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5" t="s">
        <v>101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23</v>
      </c>
      <c r="G34" s="9">
        <f>SUM(O7:O33)</f>
        <v>23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J29" sqref="J29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53</v>
      </c>
      <c r="D3" s="15"/>
      <c r="E3" s="1"/>
      <c r="F3" s="1"/>
      <c r="G3" s="1"/>
      <c r="H3" s="1"/>
    </row>
    <row r="4" spans="3:18" ht="18.75">
      <c r="C4" s="1" t="s">
        <v>95</v>
      </c>
      <c r="D4" s="1"/>
      <c r="E4" s="1"/>
      <c r="F4" s="1"/>
      <c r="G4" s="1"/>
      <c r="H4" s="1"/>
    </row>
    <row r="5" spans="3:18" ht="18.75">
      <c r="C5" s="1" t="s">
        <v>96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 t="s">
        <v>101</v>
      </c>
      <c r="G16" s="26"/>
      <c r="H16" s="27"/>
      <c r="I16" s="27"/>
      <c r="J16" s="28" t="s">
        <v>101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101</v>
      </c>
      <c r="G17" s="26"/>
      <c r="H17" s="27"/>
      <c r="I17" s="27"/>
      <c r="J17" s="28" t="s">
        <v>101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101</v>
      </c>
      <c r="G25" s="26"/>
      <c r="H25" s="27"/>
      <c r="I25" s="27"/>
      <c r="J25" s="28" t="s">
        <v>101</v>
      </c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1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101</v>
      </c>
      <c r="G31" s="26"/>
      <c r="H31" s="27"/>
      <c r="I31" s="27"/>
      <c r="J31" s="28" t="s">
        <v>101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23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5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abSelected="1" topLeftCell="C32" workbookViewId="0">
      <selection activeCell="F8" sqref="F8:J3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54</v>
      </c>
      <c r="D3" s="15"/>
      <c r="E3" s="1"/>
      <c r="F3" s="1"/>
      <c r="G3" s="1"/>
      <c r="H3" s="1"/>
    </row>
    <row r="4" spans="3:18" ht="18.75">
      <c r="C4" s="1" t="s">
        <v>97</v>
      </c>
      <c r="D4" s="1"/>
      <c r="E4" s="1"/>
      <c r="F4" s="1"/>
      <c r="G4" s="1"/>
      <c r="H4" s="1"/>
    </row>
    <row r="5" spans="3:18" ht="18.75">
      <c r="C5" s="1" t="s">
        <v>98</v>
      </c>
      <c r="D5" s="1"/>
      <c r="E5" s="1"/>
      <c r="F5" s="1"/>
      <c r="G5" s="1"/>
      <c r="H5" s="1"/>
    </row>
    <row r="6" spans="3:18" s="38" customFormat="1" ht="18.75">
      <c r="C6" s="1" t="s">
        <v>99</v>
      </c>
      <c r="D6" s="1"/>
      <c r="E6" s="1"/>
      <c r="F6" s="1"/>
      <c r="G6" s="1"/>
      <c r="H6" s="1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101</v>
      </c>
      <c r="G8" s="27" t="s">
        <v>101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101</v>
      </c>
      <c r="G16" s="26" t="s">
        <v>101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 t="s">
        <v>101</v>
      </c>
      <c r="G17" s="26"/>
      <c r="H17" s="27"/>
      <c r="I17" s="27"/>
      <c r="J17" s="28" t="s">
        <v>101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101</v>
      </c>
      <c r="G18" s="26"/>
      <c r="H18" s="27"/>
      <c r="I18" s="27"/>
      <c r="J18" s="28" t="s">
        <v>101</v>
      </c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1</v>
      </c>
    </row>
    <row r="19" spans="3:18" ht="24" customHeight="1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101</v>
      </c>
      <c r="G21" s="26" t="s">
        <v>101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 t="s">
        <v>101</v>
      </c>
      <c r="G26" s="26"/>
      <c r="H26" s="27"/>
      <c r="I26" s="27"/>
      <c r="J26" s="28" t="s">
        <v>101</v>
      </c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1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101</v>
      </c>
      <c r="G31" s="26" t="s">
        <v>101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101</v>
      </c>
      <c r="G32" s="26"/>
      <c r="H32" s="27"/>
      <c r="I32" s="27"/>
      <c r="J32" s="28" t="s">
        <v>101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1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101</v>
      </c>
      <c r="G33" s="26" t="s">
        <v>101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 t="s">
        <v>101</v>
      </c>
      <c r="G34" s="26"/>
      <c r="H34" s="27"/>
      <c r="I34" s="27"/>
      <c r="J34" s="28" t="s">
        <v>101</v>
      </c>
      <c r="K34" s="2"/>
      <c r="N34">
        <f t="shared" si="1"/>
        <v>1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1</v>
      </c>
    </row>
    <row r="35" spans="3:18" ht="20.25" customHeight="1" thickBot="1">
      <c r="C35" s="7"/>
      <c r="D35" s="23" t="s">
        <v>39</v>
      </c>
      <c r="E35" s="8"/>
      <c r="F35" s="9">
        <f>SUM(N8:N34)</f>
        <v>23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5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31" workbookViewId="0">
      <selection activeCell="C4" sqref="C4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109</v>
      </c>
      <c r="D3" s="15"/>
      <c r="E3" s="1"/>
      <c r="F3" s="1"/>
      <c r="G3" s="1"/>
      <c r="H3" s="1"/>
    </row>
    <row r="4" spans="3:18" ht="18.75">
      <c r="C4" s="13" t="s">
        <v>106</v>
      </c>
      <c r="D4" s="13"/>
      <c r="E4" s="13"/>
      <c r="F4" s="13"/>
      <c r="G4" s="1"/>
      <c r="H4" s="1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9" t="s">
        <v>101</v>
      </c>
      <c r="G6" s="27" t="s">
        <v>101</v>
      </c>
      <c r="H6" s="27"/>
      <c r="I6" s="27"/>
      <c r="J6" s="28"/>
      <c r="K6" s="24" t="s">
        <v>44</v>
      </c>
      <c r="N6" s="38">
        <f>IF(F6:F32="+",1,0)</f>
        <v>1</v>
      </c>
      <c r="O6" s="38">
        <f>IF(G6:G32="+",1,0)</f>
        <v>1</v>
      </c>
      <c r="P6" s="38">
        <f>IF(H6:H32="+",1,0)</f>
        <v>0</v>
      </c>
      <c r="Q6" s="38">
        <f>IF(I6:I32="+",1,0)</f>
        <v>0</v>
      </c>
      <c r="R6" s="38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 t="s">
        <v>101</v>
      </c>
      <c r="G7" s="26" t="s">
        <v>101</v>
      </c>
      <c r="H7" s="27"/>
      <c r="I7" s="27"/>
      <c r="J7" s="28"/>
      <c r="K7" s="2"/>
      <c r="N7" s="38">
        <f t="shared" ref="N7:R22" si="0">IF(F7:F33="+",1,0)</f>
        <v>1</v>
      </c>
      <c r="O7" s="38">
        <f t="shared" si="0"/>
        <v>1</v>
      </c>
      <c r="P7" s="38">
        <f t="shared" si="0"/>
        <v>0</v>
      </c>
      <c r="Q7" s="38">
        <f t="shared" si="0"/>
        <v>0</v>
      </c>
      <c r="R7" s="38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 s="38">
        <f t="shared" si="0"/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101</v>
      </c>
      <c r="G9" s="26" t="s">
        <v>101</v>
      </c>
      <c r="H9" s="27"/>
      <c r="I9" s="27"/>
      <c r="J9" s="28"/>
      <c r="K9" s="2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 t="s">
        <v>101</v>
      </c>
      <c r="G10" s="26" t="s">
        <v>101</v>
      </c>
      <c r="H10" s="27"/>
      <c r="I10" s="27"/>
      <c r="J10" s="28"/>
      <c r="K10" s="2"/>
      <c r="N10" s="38">
        <f t="shared" si="0"/>
        <v>1</v>
      </c>
      <c r="O10" s="38">
        <f t="shared" si="0"/>
        <v>1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 t="s">
        <v>101</v>
      </c>
      <c r="G11" s="26" t="s">
        <v>101</v>
      </c>
      <c r="H11" s="27"/>
      <c r="I11" s="27"/>
      <c r="J11" s="28"/>
      <c r="K11" s="2"/>
      <c r="N11" s="38">
        <f t="shared" si="0"/>
        <v>1</v>
      </c>
      <c r="O11" s="38">
        <f t="shared" si="0"/>
        <v>1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101</v>
      </c>
      <c r="G12" s="26" t="s">
        <v>101</v>
      </c>
      <c r="H12" s="27"/>
      <c r="I12" s="27"/>
      <c r="J12" s="28"/>
      <c r="K12" s="2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101</v>
      </c>
      <c r="G14" s="26" t="s">
        <v>101</v>
      </c>
      <c r="H14" s="27"/>
      <c r="I14" s="27"/>
      <c r="J14" s="28"/>
      <c r="K14" s="2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 t="s">
        <v>101</v>
      </c>
      <c r="G15" s="26"/>
      <c r="H15" s="27"/>
      <c r="I15" s="27"/>
      <c r="J15" s="28" t="s">
        <v>101</v>
      </c>
      <c r="K15" s="2"/>
      <c r="N15" s="38">
        <f t="shared" si="0"/>
        <v>1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1</v>
      </c>
    </row>
    <row r="16" spans="3:18" ht="24" customHeight="1">
      <c r="C16" s="3">
        <v>11</v>
      </c>
      <c r="D16" s="4" t="s">
        <v>35</v>
      </c>
      <c r="E16" s="5" t="s">
        <v>36</v>
      </c>
      <c r="F16" s="25" t="s">
        <v>101</v>
      </c>
      <c r="G16" s="26"/>
      <c r="H16" s="27"/>
      <c r="I16" s="27"/>
      <c r="J16" s="28" t="s">
        <v>101</v>
      </c>
      <c r="K16" s="2"/>
      <c r="N16" s="38">
        <f t="shared" si="0"/>
        <v>1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1</v>
      </c>
    </row>
    <row r="17" spans="3:18" ht="24" customHeight="1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101</v>
      </c>
      <c r="G18" s="26" t="s">
        <v>101</v>
      </c>
      <c r="H18" s="27"/>
      <c r="I18" s="27"/>
      <c r="J18" s="28"/>
      <c r="K18" s="2"/>
      <c r="N18" s="38">
        <f t="shared" si="0"/>
        <v>1</v>
      </c>
      <c r="O18" s="38">
        <f t="shared" si="0"/>
        <v>1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 t="s">
        <v>101</v>
      </c>
      <c r="G19" s="26" t="s">
        <v>101</v>
      </c>
      <c r="H19" s="27"/>
      <c r="I19" s="27"/>
      <c r="J19" s="28"/>
      <c r="K19" s="2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 s="38">
        <f t="shared" si="0"/>
        <v>0</v>
      </c>
      <c r="O20" s="38">
        <f t="shared" si="0"/>
        <v>0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 t="s">
        <v>101</v>
      </c>
      <c r="G21" s="26" t="s">
        <v>101</v>
      </c>
      <c r="H21" s="27"/>
      <c r="I21" s="27"/>
      <c r="J21" s="28"/>
      <c r="K21" s="2"/>
      <c r="N21" s="38">
        <f t="shared" si="0"/>
        <v>1</v>
      </c>
      <c r="O21" s="38">
        <f t="shared" si="0"/>
        <v>1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/>
      <c r="G22" s="26"/>
      <c r="H22" s="27"/>
      <c r="I22" s="27"/>
      <c r="J22" s="28"/>
      <c r="K22" s="2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101</v>
      </c>
      <c r="G23" s="26" t="s">
        <v>101</v>
      </c>
      <c r="H23" s="27"/>
      <c r="I23" s="27"/>
      <c r="J23" s="28"/>
      <c r="K23" s="2"/>
      <c r="N23" s="38">
        <f t="shared" ref="N23:R32" si="1">IF(F23:F49="+",1,0)</f>
        <v>1</v>
      </c>
      <c r="O23" s="38">
        <f t="shared" si="1"/>
        <v>1</v>
      </c>
      <c r="P23" s="38">
        <f t="shared" si="1"/>
        <v>0</v>
      </c>
      <c r="Q23" s="38">
        <f t="shared" si="1"/>
        <v>0</v>
      </c>
      <c r="R23" s="38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 t="s">
        <v>101</v>
      </c>
      <c r="G24" s="26"/>
      <c r="H24" s="27"/>
      <c r="I24" s="27"/>
      <c r="J24" s="28" t="s">
        <v>101</v>
      </c>
      <c r="K24" s="2"/>
      <c r="N24" s="38">
        <f t="shared" si="1"/>
        <v>1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1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101</v>
      </c>
      <c r="G25" s="26" t="s">
        <v>101</v>
      </c>
      <c r="H25" s="27"/>
      <c r="I25" s="27"/>
      <c r="J25" s="28"/>
      <c r="K25" s="2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 t="s">
        <v>101</v>
      </c>
      <c r="G26" s="26" t="s">
        <v>101</v>
      </c>
      <c r="H26" s="27"/>
      <c r="I26" s="27"/>
      <c r="J26" s="28"/>
      <c r="K26" s="2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/>
      <c r="G27" s="26"/>
      <c r="H27" s="27"/>
      <c r="I27" s="27"/>
      <c r="J27" s="28"/>
      <c r="K27" s="2"/>
      <c r="N27" s="38">
        <f t="shared" si="1"/>
        <v>0</v>
      </c>
      <c r="O27" s="38">
        <f t="shared" si="1"/>
        <v>0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101</v>
      </c>
      <c r="G28" s="26" t="s">
        <v>101</v>
      </c>
      <c r="H28" s="27"/>
      <c r="I28" s="27"/>
      <c r="J28" s="28"/>
      <c r="K28" s="2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101</v>
      </c>
      <c r="G30" s="26"/>
      <c r="H30" s="27"/>
      <c r="I30" s="27"/>
      <c r="J30" s="28" t="s">
        <v>101</v>
      </c>
      <c r="K30" s="2"/>
      <c r="N30" s="38">
        <f t="shared" si="1"/>
        <v>1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1</v>
      </c>
    </row>
    <row r="31" spans="3:18" ht="24" customHeight="1">
      <c r="C31" s="3">
        <v>26</v>
      </c>
      <c r="D31" s="4" t="s">
        <v>20</v>
      </c>
      <c r="E31" s="5" t="s">
        <v>21</v>
      </c>
      <c r="F31" s="25" t="s">
        <v>101</v>
      </c>
      <c r="G31" s="26" t="s">
        <v>101</v>
      </c>
      <c r="H31" s="27"/>
      <c r="I31" s="27"/>
      <c r="J31" s="28"/>
      <c r="K31" s="2"/>
      <c r="N31" s="38">
        <f t="shared" si="1"/>
        <v>1</v>
      </c>
      <c r="O31" s="38">
        <f t="shared" si="1"/>
        <v>1</v>
      </c>
      <c r="P31" s="38">
        <f t="shared" si="1"/>
        <v>0</v>
      </c>
      <c r="Q31" s="38" t="s">
        <v>50</v>
      </c>
      <c r="R31" s="38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 t="s">
        <v>101</v>
      </c>
      <c r="G32" s="26"/>
      <c r="H32" s="27"/>
      <c r="I32" s="27"/>
      <c r="J32" s="28" t="s">
        <v>101</v>
      </c>
      <c r="K32" s="2"/>
      <c r="N32" s="38">
        <f t="shared" si="1"/>
        <v>1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1</v>
      </c>
    </row>
    <row r="33" spans="3:11" ht="20.25" customHeight="1" thickBot="1">
      <c r="C33" s="7"/>
      <c r="D33" s="23" t="s">
        <v>39</v>
      </c>
      <c r="E33" s="8"/>
      <c r="F33" s="9">
        <f>SUM(N6:N32)</f>
        <v>23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5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1" workbookViewId="0">
      <selection activeCell="M30" sqref="M30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100</v>
      </c>
      <c r="D3" s="15"/>
      <c r="E3" s="32"/>
      <c r="F3" s="32"/>
      <c r="G3" s="32"/>
      <c r="H3" s="32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101</v>
      </c>
      <c r="G5" s="27" t="s">
        <v>101</v>
      </c>
      <c r="H5" s="27"/>
      <c r="I5" s="27"/>
      <c r="J5" s="28"/>
      <c r="K5" s="24" t="s">
        <v>44</v>
      </c>
      <c r="N5" s="38">
        <f>IF(F5:F31="+",1,0)</f>
        <v>1</v>
      </c>
      <c r="O5" s="38">
        <f>IF(G5:G31="+",1,0)</f>
        <v>1</v>
      </c>
      <c r="P5" s="38">
        <f>IF(H5:H31="+",1,0)</f>
        <v>0</v>
      </c>
      <c r="Q5" s="38">
        <f>IF(I5:I31="+",1,0)</f>
        <v>0</v>
      </c>
      <c r="R5" s="38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101</v>
      </c>
      <c r="G6" s="26" t="s">
        <v>101</v>
      </c>
      <c r="H6" s="27"/>
      <c r="I6" s="27"/>
      <c r="J6" s="28"/>
      <c r="K6" s="2"/>
      <c r="N6" s="38">
        <f t="shared" ref="N6:R21" si="0">IF(F6:F32="+",1,0)</f>
        <v>1</v>
      </c>
      <c r="O6" s="38">
        <f t="shared" si="0"/>
        <v>1</v>
      </c>
      <c r="P6" s="38">
        <f t="shared" si="0"/>
        <v>0</v>
      </c>
      <c r="Q6" s="38">
        <f t="shared" si="0"/>
        <v>0</v>
      </c>
      <c r="R6" s="38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101</v>
      </c>
      <c r="G7" s="26" t="s">
        <v>101</v>
      </c>
      <c r="H7" s="27"/>
      <c r="I7" s="27"/>
      <c r="J7" s="28"/>
      <c r="K7" s="2"/>
      <c r="N7" s="38">
        <f t="shared" si="0"/>
        <v>1</v>
      </c>
      <c r="O7" s="38">
        <f t="shared" si="0"/>
        <v>1</v>
      </c>
      <c r="P7" s="38">
        <f t="shared" si="0"/>
        <v>0</v>
      </c>
      <c r="Q7" s="38">
        <f t="shared" si="0"/>
        <v>0</v>
      </c>
      <c r="R7" s="38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101</v>
      </c>
      <c r="G8" s="26" t="s">
        <v>101</v>
      </c>
      <c r="H8" s="27"/>
      <c r="I8" s="27"/>
      <c r="J8" s="28"/>
      <c r="K8" s="2"/>
      <c r="N8" s="38">
        <f t="shared" si="0"/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 t="s">
        <v>101</v>
      </c>
      <c r="G9" s="26" t="s">
        <v>101</v>
      </c>
      <c r="H9" s="27"/>
      <c r="I9" s="27"/>
      <c r="J9" s="28"/>
      <c r="K9" s="2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 s="38">
        <f t="shared" si="0"/>
        <v>1</v>
      </c>
      <c r="O10" s="38">
        <f t="shared" si="0"/>
        <v>1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101</v>
      </c>
      <c r="G11" s="26" t="s">
        <v>101</v>
      </c>
      <c r="H11" s="27"/>
      <c r="I11" s="27"/>
      <c r="J11" s="28"/>
      <c r="K11" s="2"/>
      <c r="N11" s="38">
        <f t="shared" si="0"/>
        <v>1</v>
      </c>
      <c r="O11" s="38">
        <f t="shared" si="0"/>
        <v>1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101</v>
      </c>
      <c r="G12" s="26" t="s">
        <v>101</v>
      </c>
      <c r="H12" s="27"/>
      <c r="I12" s="27"/>
      <c r="J12" s="28"/>
      <c r="K12" s="2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3">
        <v>9</v>
      </c>
      <c r="D13" s="4" t="s">
        <v>29</v>
      </c>
      <c r="E13" s="5" t="s">
        <v>30</v>
      </c>
      <c r="F13" s="25" t="s">
        <v>101</v>
      </c>
      <c r="G13" s="26" t="s">
        <v>101</v>
      </c>
      <c r="H13" s="27"/>
      <c r="I13" s="27"/>
      <c r="J13" s="28"/>
      <c r="K13" s="2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 t="s">
        <v>101</v>
      </c>
      <c r="G14" s="26"/>
      <c r="H14" s="27"/>
      <c r="I14" s="27"/>
      <c r="J14" s="28" t="s">
        <v>101</v>
      </c>
      <c r="K14" s="2"/>
      <c r="N14" s="38">
        <f t="shared" si="0"/>
        <v>1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1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101</v>
      </c>
      <c r="G15" s="26"/>
      <c r="H15" s="27"/>
      <c r="I15" s="27"/>
      <c r="J15" s="28" t="s">
        <v>101</v>
      </c>
      <c r="K15" s="2"/>
      <c r="N15" s="38">
        <f t="shared" si="0"/>
        <v>1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1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101</v>
      </c>
      <c r="G17" s="26" t="s">
        <v>101</v>
      </c>
      <c r="H17" s="27"/>
      <c r="I17" s="27"/>
      <c r="J17" s="28"/>
      <c r="K17" s="2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101</v>
      </c>
      <c r="G18" s="26" t="s">
        <v>101</v>
      </c>
      <c r="H18" s="27"/>
      <c r="I18" s="27"/>
      <c r="J18" s="28"/>
      <c r="K18" s="2"/>
      <c r="N18" s="38">
        <f t="shared" si="0"/>
        <v>1</v>
      </c>
      <c r="O18" s="38">
        <f t="shared" si="0"/>
        <v>1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101</v>
      </c>
      <c r="G20" s="26" t="s">
        <v>101</v>
      </c>
      <c r="H20" s="27"/>
      <c r="I20" s="27"/>
      <c r="J20" s="28"/>
      <c r="K20" s="2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101</v>
      </c>
      <c r="G22" s="26" t="s">
        <v>101</v>
      </c>
      <c r="H22" s="27"/>
      <c r="I22" s="27"/>
      <c r="J22" s="28"/>
      <c r="K22" s="2"/>
      <c r="N22" s="38">
        <f t="shared" ref="N22:R31" si="1">IF(F22:F48="+",1,0)</f>
        <v>1</v>
      </c>
      <c r="O22" s="38">
        <f t="shared" si="1"/>
        <v>1</v>
      </c>
      <c r="P22" s="38">
        <f t="shared" si="1"/>
        <v>0</v>
      </c>
      <c r="Q22" s="38">
        <f t="shared" si="1"/>
        <v>0</v>
      </c>
      <c r="R22" s="38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 t="s">
        <v>101</v>
      </c>
      <c r="G23" s="26"/>
      <c r="H23" s="27"/>
      <c r="I23" s="27"/>
      <c r="J23" s="28" t="s">
        <v>101</v>
      </c>
      <c r="K23" s="2"/>
      <c r="N23" s="38">
        <f t="shared" si="1"/>
        <v>1</v>
      </c>
      <c r="O23" s="38">
        <f t="shared" si="1"/>
        <v>0</v>
      </c>
      <c r="P23" s="38">
        <f t="shared" si="1"/>
        <v>0</v>
      </c>
      <c r="Q23" s="38">
        <f t="shared" si="1"/>
        <v>0</v>
      </c>
      <c r="R23" s="38">
        <f t="shared" si="1"/>
        <v>1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101</v>
      </c>
      <c r="G24" s="26" t="s">
        <v>101</v>
      </c>
      <c r="H24" s="27"/>
      <c r="I24" s="27"/>
      <c r="J24" s="28"/>
      <c r="K24" s="2"/>
      <c r="N24" s="38">
        <f t="shared" si="1"/>
        <v>1</v>
      </c>
      <c r="O24" s="38">
        <f t="shared" si="1"/>
        <v>1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101</v>
      </c>
      <c r="G25" s="26" t="s">
        <v>101</v>
      </c>
      <c r="H25" s="27"/>
      <c r="I25" s="27"/>
      <c r="J25" s="28"/>
      <c r="K25" s="2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/>
      <c r="G26" s="26"/>
      <c r="H26" s="27"/>
      <c r="I26" s="27"/>
      <c r="J26" s="28"/>
      <c r="K26" s="2"/>
      <c r="N26" s="38">
        <f t="shared" si="1"/>
        <v>0</v>
      </c>
      <c r="O26" s="38">
        <f t="shared" si="1"/>
        <v>0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101</v>
      </c>
      <c r="G27" s="26" t="s">
        <v>101</v>
      </c>
      <c r="H27" s="27"/>
      <c r="I27" s="27"/>
      <c r="J27" s="28"/>
      <c r="K27" s="2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101</v>
      </c>
      <c r="G28" s="26" t="s">
        <v>101</v>
      </c>
      <c r="H28" s="27"/>
      <c r="I28" s="27"/>
      <c r="J28" s="28"/>
      <c r="K28" s="2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101</v>
      </c>
      <c r="G29" s="26"/>
      <c r="H29" s="27"/>
      <c r="I29" s="27"/>
      <c r="J29" s="28" t="s">
        <v>101</v>
      </c>
      <c r="K29" s="2"/>
      <c r="N29" s="38">
        <f t="shared" si="1"/>
        <v>1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38">
        <f t="shared" si="1"/>
        <v>1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101</v>
      </c>
      <c r="G30" s="26" t="s">
        <v>101</v>
      </c>
      <c r="H30" s="27"/>
      <c r="I30" s="27"/>
      <c r="J30" s="28"/>
      <c r="K30" s="2"/>
      <c r="N30" s="38">
        <f t="shared" si="1"/>
        <v>1</v>
      </c>
      <c r="O30" s="38">
        <f t="shared" si="1"/>
        <v>1</v>
      </c>
      <c r="P30" s="38">
        <f t="shared" si="1"/>
        <v>0</v>
      </c>
      <c r="Q30" s="38" t="s">
        <v>50</v>
      </c>
      <c r="R30" s="38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 t="s">
        <v>101</v>
      </c>
      <c r="G31" s="26"/>
      <c r="H31" s="27"/>
      <c r="I31" s="27"/>
      <c r="J31" s="28" t="s">
        <v>101</v>
      </c>
      <c r="K31" s="2"/>
      <c r="N31" s="38">
        <f t="shared" si="1"/>
        <v>1</v>
      </c>
      <c r="O31" s="38">
        <f t="shared" si="1"/>
        <v>0</v>
      </c>
      <c r="P31" s="38">
        <f t="shared" si="1"/>
        <v>0</v>
      </c>
      <c r="Q31" s="38">
        <f t="shared" si="1"/>
        <v>0</v>
      </c>
      <c r="R31" s="38">
        <f t="shared" si="1"/>
        <v>1</v>
      </c>
    </row>
    <row r="32" spans="3:18" ht="20.25" customHeight="1" thickBot="1">
      <c r="C32" s="7"/>
      <c r="D32" s="23" t="s">
        <v>39</v>
      </c>
      <c r="E32" s="8"/>
      <c r="F32" s="9">
        <f>SUM(N5:N31)</f>
        <v>23</v>
      </c>
      <c r="G32" s="9">
        <f>SUM(O5:O31)</f>
        <v>18</v>
      </c>
      <c r="H32" s="9">
        <f>SUM(P5:P31)</f>
        <v>0</v>
      </c>
      <c r="I32" s="9">
        <f>SUM(Q5:Q31)</f>
        <v>0</v>
      </c>
      <c r="J32" s="17">
        <f>SUM(R5:R31)</f>
        <v>5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10" workbookViewId="0">
      <selection activeCell="C2" sqref="C2:K2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customHeight="1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54.75" customHeight="1">
      <c r="C3" s="43" t="s">
        <v>61</v>
      </c>
      <c r="D3" s="43"/>
      <c r="E3" s="43"/>
      <c r="F3" s="43"/>
      <c r="G3" s="43"/>
      <c r="H3" s="43"/>
      <c r="I3" s="43"/>
      <c r="J3" s="43"/>
      <c r="K3" s="43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101</v>
      </c>
      <c r="G5" s="27"/>
      <c r="H5" s="27"/>
      <c r="I5" s="27"/>
      <c r="J5" s="28" t="s">
        <v>101</v>
      </c>
      <c r="K5" s="24" t="s">
        <v>44</v>
      </c>
      <c r="N5">
        <f>IF(F5:F31="+",1,0)</f>
        <v>1</v>
      </c>
      <c r="O5">
        <f>IF(G5:G31="+",1,0)</f>
        <v>0</v>
      </c>
      <c r="P5">
        <f>IF(H5:H31="+",1,0)</f>
        <v>0</v>
      </c>
      <c r="Q5">
        <f>IF(I5:I31="+",1,0)</f>
        <v>0</v>
      </c>
      <c r="R5">
        <f>IF(J5:J31="+",1,0)</f>
        <v>1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101</v>
      </c>
      <c r="G6" s="26" t="s">
        <v>101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101</v>
      </c>
      <c r="G7" s="26" t="s">
        <v>101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101</v>
      </c>
      <c r="G8" s="26" t="s">
        <v>101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101</v>
      </c>
      <c r="G15" s="26"/>
      <c r="H15" s="27"/>
      <c r="I15" s="27" t="s">
        <v>101</v>
      </c>
      <c r="J15" s="28"/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1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101</v>
      </c>
      <c r="G17" s="26" t="s">
        <v>101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101</v>
      </c>
      <c r="G18" s="26" t="s">
        <v>101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 t="s">
        <v>101</v>
      </c>
      <c r="G31" s="26" t="s">
        <v>101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23</v>
      </c>
      <c r="G32" s="9">
        <f>SUM(O5:O31)</f>
        <v>21</v>
      </c>
      <c r="H32" s="9">
        <f>SUM(P5:P31)</f>
        <v>0</v>
      </c>
      <c r="I32" s="9">
        <f>SUM(Q5:Q31)</f>
        <v>1</v>
      </c>
      <c r="J32" s="17">
        <f>SUM(R5:R31)</f>
        <v>1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13" workbookViewId="0">
      <selection activeCell="M3" sqref="M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54.75" customHeight="1">
      <c r="C3" s="43" t="s">
        <v>102</v>
      </c>
      <c r="D3" s="43"/>
      <c r="E3" s="43"/>
      <c r="F3" s="43"/>
      <c r="G3" s="43"/>
      <c r="H3" s="43"/>
      <c r="I3" s="43"/>
      <c r="J3" s="43"/>
      <c r="K3" s="43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101</v>
      </c>
      <c r="G5" s="27"/>
      <c r="H5" s="27"/>
      <c r="I5" s="27"/>
      <c r="J5" s="28" t="s">
        <v>101</v>
      </c>
      <c r="K5" s="24" t="s">
        <v>44</v>
      </c>
      <c r="N5">
        <f>IF(F5:F31="+",1,0)</f>
        <v>1</v>
      </c>
      <c r="O5">
        <f>IF(G5:G31="+",1,0)</f>
        <v>0</v>
      </c>
      <c r="P5">
        <f>IF(H5:H31="+",1,0)</f>
        <v>0</v>
      </c>
      <c r="Q5">
        <f>IF(I5:I31="+",1,0)</f>
        <v>0</v>
      </c>
      <c r="R5">
        <f>IF(J5:J31="+",1,0)</f>
        <v>1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101</v>
      </c>
      <c r="G6" s="26" t="s">
        <v>101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101</v>
      </c>
      <c r="G7" s="26"/>
      <c r="H7" s="27"/>
      <c r="I7" s="27"/>
      <c r="J7" s="28" t="s">
        <v>101</v>
      </c>
      <c r="K7" s="2"/>
      <c r="N7">
        <f t="shared" si="0"/>
        <v>1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1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101</v>
      </c>
      <c r="G8" s="26" t="s">
        <v>101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101</v>
      </c>
      <c r="G15" s="26"/>
      <c r="H15" s="27"/>
      <c r="I15" s="27" t="s">
        <v>101</v>
      </c>
      <c r="J15" s="28"/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1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101</v>
      </c>
      <c r="G17" s="26" t="s">
        <v>101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101</v>
      </c>
      <c r="G18" s="26" t="s">
        <v>101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101</v>
      </c>
      <c r="G24" s="26"/>
      <c r="H24" s="27"/>
      <c r="I24" s="27" t="s">
        <v>101</v>
      </c>
      <c r="J24" s="28"/>
      <c r="K24" s="2"/>
      <c r="N24">
        <f t="shared" si="1"/>
        <v>1</v>
      </c>
      <c r="O24">
        <f t="shared" si="1"/>
        <v>0</v>
      </c>
      <c r="P24">
        <f t="shared" si="1"/>
        <v>0</v>
      </c>
      <c r="Q24">
        <f t="shared" si="1"/>
        <v>1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 t="s">
        <v>101</v>
      </c>
      <c r="G31" s="26" t="s">
        <v>101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23</v>
      </c>
      <c r="G32" s="9">
        <f>SUM(O5:O31)</f>
        <v>19</v>
      </c>
      <c r="H32" s="9">
        <f>SUM(P5:P31)</f>
        <v>0</v>
      </c>
      <c r="I32" s="9">
        <f>SUM(Q5:Q31)</f>
        <v>2</v>
      </c>
      <c r="J32" s="17">
        <f>SUM(R5:R31)</f>
        <v>2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7" workbookViewId="0">
      <selection activeCell="M30" sqref="M30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1.140625" style="38" customWidth="1"/>
    <col min="12" max="16384" width="9.140625" style="38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54.75" customHeight="1">
      <c r="C3" s="43" t="s">
        <v>107</v>
      </c>
      <c r="D3" s="43"/>
      <c r="E3" s="43"/>
      <c r="F3" s="43"/>
      <c r="G3" s="43"/>
      <c r="H3" s="43"/>
      <c r="I3" s="43"/>
      <c r="J3" s="43"/>
      <c r="K3" s="43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101</v>
      </c>
      <c r="G5" s="27" t="s">
        <v>101</v>
      </c>
      <c r="H5" s="27"/>
      <c r="I5" s="27"/>
      <c r="J5" s="28"/>
      <c r="K5" s="24" t="s">
        <v>44</v>
      </c>
      <c r="N5" s="38">
        <f>IF(F5:F31="+",1,0)</f>
        <v>1</v>
      </c>
      <c r="O5" s="38">
        <f>IF(G5:G31="+",1,0)</f>
        <v>1</v>
      </c>
      <c r="P5" s="38">
        <f>IF(H5:H31="+",1,0)</f>
        <v>0</v>
      </c>
      <c r="Q5" s="38">
        <f>IF(I5:I31="+",1,0)</f>
        <v>0</v>
      </c>
      <c r="R5" s="38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101</v>
      </c>
      <c r="G6" s="26" t="s">
        <v>101</v>
      </c>
      <c r="H6" s="27"/>
      <c r="I6" s="27"/>
      <c r="J6" s="28"/>
      <c r="K6" s="2"/>
      <c r="N6" s="38">
        <f t="shared" ref="N6:R21" si="0">IF(F6:F32="+",1,0)</f>
        <v>1</v>
      </c>
      <c r="O6" s="38">
        <f t="shared" si="0"/>
        <v>1</v>
      </c>
      <c r="P6" s="38">
        <f t="shared" si="0"/>
        <v>0</v>
      </c>
      <c r="Q6" s="38">
        <f t="shared" si="0"/>
        <v>0</v>
      </c>
      <c r="R6" s="38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101</v>
      </c>
      <c r="G7" s="26" t="s">
        <v>101</v>
      </c>
      <c r="H7" s="27"/>
      <c r="I7" s="27"/>
      <c r="J7" s="28"/>
      <c r="K7" s="2"/>
      <c r="N7" s="38">
        <f t="shared" si="0"/>
        <v>1</v>
      </c>
      <c r="O7" s="38">
        <f t="shared" si="0"/>
        <v>1</v>
      </c>
      <c r="P7" s="38">
        <f t="shared" si="0"/>
        <v>0</v>
      </c>
      <c r="Q7" s="38">
        <f t="shared" si="0"/>
        <v>0</v>
      </c>
      <c r="R7" s="38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101</v>
      </c>
      <c r="G8" s="26" t="s">
        <v>101</v>
      </c>
      <c r="H8" s="27"/>
      <c r="I8" s="27"/>
      <c r="J8" s="28"/>
      <c r="K8" s="2"/>
      <c r="N8" s="38">
        <f t="shared" si="0"/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 t="s">
        <v>101</v>
      </c>
      <c r="G9" s="26" t="s">
        <v>101</v>
      </c>
      <c r="H9" s="27"/>
      <c r="I9" s="27"/>
      <c r="J9" s="28"/>
      <c r="K9" s="2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 s="38">
        <f t="shared" si="0"/>
        <v>1</v>
      </c>
      <c r="O10" s="38">
        <f t="shared" si="0"/>
        <v>1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101</v>
      </c>
      <c r="G11" s="26" t="s">
        <v>101</v>
      </c>
      <c r="H11" s="27"/>
      <c r="I11" s="27"/>
      <c r="J11" s="28"/>
      <c r="K11" s="2"/>
      <c r="N11" s="38">
        <f t="shared" si="0"/>
        <v>1</v>
      </c>
      <c r="O11" s="38">
        <f t="shared" si="0"/>
        <v>1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101</v>
      </c>
      <c r="G12" s="26" t="s">
        <v>101</v>
      </c>
      <c r="H12" s="27"/>
      <c r="I12" s="27"/>
      <c r="J12" s="28"/>
      <c r="K12" s="2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101</v>
      </c>
      <c r="G13" s="26" t="s">
        <v>101</v>
      </c>
      <c r="H13" s="27"/>
      <c r="I13" s="27"/>
      <c r="J13" s="28"/>
      <c r="K13" s="2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 t="s">
        <v>101</v>
      </c>
      <c r="G14" s="26"/>
      <c r="H14" s="27"/>
      <c r="I14" s="27" t="s">
        <v>101</v>
      </c>
      <c r="J14" s="28"/>
      <c r="K14" s="2"/>
      <c r="N14" s="38">
        <f t="shared" si="0"/>
        <v>1</v>
      </c>
      <c r="O14" s="38">
        <f t="shared" si="0"/>
        <v>0</v>
      </c>
      <c r="P14" s="38">
        <f t="shared" si="0"/>
        <v>0</v>
      </c>
      <c r="Q14" s="38">
        <f t="shared" si="0"/>
        <v>1</v>
      </c>
      <c r="R14" s="38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101</v>
      </c>
      <c r="G15" s="26"/>
      <c r="H15" s="27"/>
      <c r="I15" s="27" t="s">
        <v>101</v>
      </c>
      <c r="J15" s="28"/>
      <c r="K15" s="2"/>
      <c r="N15" s="38">
        <f t="shared" si="0"/>
        <v>1</v>
      </c>
      <c r="O15" s="38">
        <f t="shared" si="0"/>
        <v>0</v>
      </c>
      <c r="P15" s="38">
        <f t="shared" si="0"/>
        <v>0</v>
      </c>
      <c r="Q15" s="38">
        <f t="shared" si="0"/>
        <v>1</v>
      </c>
      <c r="R15" s="38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101</v>
      </c>
      <c r="G17" s="26" t="s">
        <v>101</v>
      </c>
      <c r="H17" s="27"/>
      <c r="I17" s="27"/>
      <c r="J17" s="28"/>
      <c r="K17" s="2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101</v>
      </c>
      <c r="G18" s="26" t="s">
        <v>101</v>
      </c>
      <c r="H18" s="27"/>
      <c r="I18" s="27"/>
      <c r="J18" s="28"/>
      <c r="K18" s="2"/>
      <c r="N18" s="38">
        <f t="shared" si="0"/>
        <v>1</v>
      </c>
      <c r="O18" s="38">
        <f t="shared" si="0"/>
        <v>1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101</v>
      </c>
      <c r="G20" s="26" t="s">
        <v>101</v>
      </c>
      <c r="H20" s="27"/>
      <c r="I20" s="27"/>
      <c r="J20" s="28"/>
      <c r="K20" s="2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101</v>
      </c>
      <c r="G22" s="26" t="s">
        <v>101</v>
      </c>
      <c r="H22" s="27"/>
      <c r="I22" s="27"/>
      <c r="J22" s="28"/>
      <c r="K22" s="2"/>
      <c r="N22" s="38">
        <f t="shared" ref="N22:R31" si="1">IF(F22:F48="+",1,0)</f>
        <v>1</v>
      </c>
      <c r="O22" s="38">
        <f t="shared" si="1"/>
        <v>1</v>
      </c>
      <c r="P22" s="38">
        <f t="shared" si="1"/>
        <v>0</v>
      </c>
      <c r="Q22" s="38">
        <f t="shared" si="1"/>
        <v>0</v>
      </c>
      <c r="R22" s="38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 t="s">
        <v>101</v>
      </c>
      <c r="G23" s="26" t="s">
        <v>101</v>
      </c>
      <c r="H23" s="27"/>
      <c r="I23" s="27"/>
      <c r="J23" s="28"/>
      <c r="K23" s="2"/>
      <c r="N23" s="38">
        <f t="shared" si="1"/>
        <v>1</v>
      </c>
      <c r="O23" s="38">
        <f t="shared" si="1"/>
        <v>1</v>
      </c>
      <c r="P23" s="38">
        <f t="shared" si="1"/>
        <v>0</v>
      </c>
      <c r="Q23" s="38">
        <f t="shared" si="1"/>
        <v>0</v>
      </c>
      <c r="R23" s="38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101</v>
      </c>
      <c r="G24" s="26" t="s">
        <v>101</v>
      </c>
      <c r="H24" s="27"/>
      <c r="I24" s="27"/>
      <c r="J24" s="28"/>
      <c r="K24" s="2"/>
      <c r="N24" s="38">
        <f t="shared" si="1"/>
        <v>1</v>
      </c>
      <c r="O24" s="38">
        <f t="shared" si="1"/>
        <v>1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101</v>
      </c>
      <c r="G25" s="26" t="s">
        <v>101</v>
      </c>
      <c r="H25" s="27"/>
      <c r="I25" s="27"/>
      <c r="J25" s="28"/>
      <c r="K25" s="2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/>
      <c r="G26" s="26"/>
      <c r="H26" s="27"/>
      <c r="I26" s="27"/>
      <c r="J26" s="28"/>
      <c r="K26" s="2"/>
      <c r="N26" s="38">
        <f t="shared" si="1"/>
        <v>0</v>
      </c>
      <c r="O26" s="38">
        <f t="shared" si="1"/>
        <v>0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101</v>
      </c>
      <c r="G27" s="26" t="s">
        <v>101</v>
      </c>
      <c r="H27" s="27"/>
      <c r="I27" s="27"/>
      <c r="J27" s="28"/>
      <c r="K27" s="2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101</v>
      </c>
      <c r="G28" s="26" t="s">
        <v>101</v>
      </c>
      <c r="H28" s="27"/>
      <c r="I28" s="27"/>
      <c r="J28" s="28"/>
      <c r="K28" s="2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101</v>
      </c>
      <c r="G29" s="26" t="s">
        <v>101</v>
      </c>
      <c r="H29" s="27"/>
      <c r="I29" s="27"/>
      <c r="J29" s="28"/>
      <c r="K29" s="2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101</v>
      </c>
      <c r="G30" s="26" t="s">
        <v>101</v>
      </c>
      <c r="H30" s="27"/>
      <c r="I30" s="27"/>
      <c r="J30" s="28"/>
      <c r="K30" s="2"/>
      <c r="N30" s="38">
        <f t="shared" si="1"/>
        <v>1</v>
      </c>
      <c r="O30" s="38">
        <f t="shared" si="1"/>
        <v>1</v>
      </c>
      <c r="P30" s="38">
        <f t="shared" si="1"/>
        <v>0</v>
      </c>
      <c r="Q30" s="38" t="s">
        <v>50</v>
      </c>
      <c r="R30" s="38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 t="s">
        <v>101</v>
      </c>
      <c r="G31" s="26" t="s">
        <v>101</v>
      </c>
      <c r="H31" s="27"/>
      <c r="I31" s="27"/>
      <c r="J31" s="28"/>
      <c r="K31" s="2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23</v>
      </c>
      <c r="G32" s="9">
        <f>SUM(O5:O31)</f>
        <v>21</v>
      </c>
      <c r="H32" s="9">
        <f>SUM(P5:P31)</f>
        <v>0</v>
      </c>
      <c r="I32" s="9">
        <f>SUM(Q5:Q31)</f>
        <v>2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1" workbookViewId="0">
      <selection activeCell="M35" sqref="M35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1.140625" style="38" customWidth="1"/>
    <col min="12" max="16384" width="9.140625" style="38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54.75" customHeight="1">
      <c r="C3" s="43" t="s">
        <v>108</v>
      </c>
      <c r="D3" s="43"/>
      <c r="E3" s="43"/>
      <c r="F3" s="43"/>
      <c r="G3" s="43"/>
      <c r="H3" s="43"/>
      <c r="I3" s="43"/>
      <c r="J3" s="43"/>
      <c r="K3" s="43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101</v>
      </c>
      <c r="H5" s="27"/>
      <c r="I5" s="27"/>
      <c r="J5" s="27" t="s">
        <v>101</v>
      </c>
      <c r="K5" s="24" t="s">
        <v>44</v>
      </c>
      <c r="N5" s="38">
        <f>IF(F5:F31="+",1,0)</f>
        <v>1</v>
      </c>
      <c r="O5" s="38">
        <f>IF(G5:G31="+",1,0)</f>
        <v>0</v>
      </c>
      <c r="P5" s="38">
        <f>IF(H5:H31="+",1,0)</f>
        <v>0</v>
      </c>
      <c r="Q5" s="38">
        <f>IF(I5:I31="+",1,0)</f>
        <v>0</v>
      </c>
      <c r="R5" s="38">
        <f>IF(J5:J31="+",1,0)</f>
        <v>1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101</v>
      </c>
      <c r="G6" s="26" t="s">
        <v>101</v>
      </c>
      <c r="H6" s="27"/>
      <c r="I6" s="27"/>
      <c r="J6" s="28"/>
      <c r="K6" s="2"/>
      <c r="N6" s="38">
        <f t="shared" ref="N6:R21" si="0">IF(F6:F32="+",1,0)</f>
        <v>1</v>
      </c>
      <c r="O6" s="38">
        <f t="shared" si="0"/>
        <v>1</v>
      </c>
      <c r="P6" s="38">
        <f t="shared" si="0"/>
        <v>0</v>
      </c>
      <c r="Q6" s="38">
        <f t="shared" si="0"/>
        <v>0</v>
      </c>
      <c r="R6" s="38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101</v>
      </c>
      <c r="H7" s="27"/>
      <c r="I7" s="27"/>
      <c r="J7" s="26" t="s">
        <v>101</v>
      </c>
      <c r="K7" s="2"/>
      <c r="N7" s="38">
        <f t="shared" si="0"/>
        <v>1</v>
      </c>
      <c r="O7" s="38">
        <f t="shared" si="0"/>
        <v>0</v>
      </c>
      <c r="P7" s="38">
        <f t="shared" si="0"/>
        <v>0</v>
      </c>
      <c r="Q7" s="38">
        <f t="shared" si="0"/>
        <v>0</v>
      </c>
      <c r="R7" s="38">
        <f>IF(J7:J33="+",1,0)</f>
        <v>1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101</v>
      </c>
      <c r="G8" s="26" t="s">
        <v>101</v>
      </c>
      <c r="H8" s="27"/>
      <c r="I8" s="27"/>
      <c r="J8" s="28"/>
      <c r="K8" s="2"/>
      <c r="N8" s="38">
        <f t="shared" si="0"/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 t="s">
        <v>101</v>
      </c>
      <c r="G9" s="26" t="s">
        <v>101</v>
      </c>
      <c r="H9" s="27"/>
      <c r="I9" s="27"/>
      <c r="J9" s="28"/>
      <c r="K9" s="2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 s="38">
        <f t="shared" si="0"/>
        <v>1</v>
      </c>
      <c r="O10" s="38">
        <f t="shared" si="0"/>
        <v>1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101</v>
      </c>
      <c r="G11" s="26" t="s">
        <v>101</v>
      </c>
      <c r="H11" s="27"/>
      <c r="I11" s="27"/>
      <c r="J11" s="28"/>
      <c r="K11" s="2"/>
      <c r="N11" s="38">
        <f t="shared" si="0"/>
        <v>1</v>
      </c>
      <c r="O11" s="38">
        <f t="shared" si="0"/>
        <v>1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101</v>
      </c>
      <c r="G12" s="26" t="s">
        <v>101</v>
      </c>
      <c r="H12" s="27"/>
      <c r="I12" s="27"/>
      <c r="J12" s="28"/>
      <c r="K12" s="2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101</v>
      </c>
      <c r="G13" s="26" t="s">
        <v>101</v>
      </c>
      <c r="H13" s="27"/>
      <c r="I13" s="27"/>
      <c r="J13" s="28"/>
      <c r="K13" s="2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 t="s">
        <v>101</v>
      </c>
      <c r="G14" s="26"/>
      <c r="H14" s="27"/>
      <c r="I14" s="27" t="s">
        <v>101</v>
      </c>
      <c r="J14" s="28"/>
      <c r="K14" s="2"/>
      <c r="N14" s="38">
        <f t="shared" si="0"/>
        <v>1</v>
      </c>
      <c r="O14" s="38">
        <f t="shared" si="0"/>
        <v>0</v>
      </c>
      <c r="P14" s="38">
        <f t="shared" si="0"/>
        <v>0</v>
      </c>
      <c r="Q14" s="38">
        <f t="shared" si="0"/>
        <v>1</v>
      </c>
      <c r="R14" s="38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101</v>
      </c>
      <c r="G15" s="26"/>
      <c r="H15" s="27"/>
      <c r="I15" s="27" t="s">
        <v>101</v>
      </c>
      <c r="J15" s="28"/>
      <c r="K15" s="2"/>
      <c r="N15" s="38">
        <f t="shared" si="0"/>
        <v>1</v>
      </c>
      <c r="O15" s="38">
        <f t="shared" si="0"/>
        <v>0</v>
      </c>
      <c r="P15" s="38">
        <f t="shared" si="0"/>
        <v>0</v>
      </c>
      <c r="Q15" s="38">
        <f t="shared" si="0"/>
        <v>1</v>
      </c>
      <c r="R15" s="38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101</v>
      </c>
      <c r="G17" s="26" t="s">
        <v>101</v>
      </c>
      <c r="H17" s="27"/>
      <c r="I17" s="27"/>
      <c r="J17" s="28"/>
      <c r="K17" s="2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101</v>
      </c>
      <c r="G18" s="26" t="s">
        <v>101</v>
      </c>
      <c r="H18" s="27"/>
      <c r="I18" s="27"/>
      <c r="J18" s="28"/>
      <c r="K18" s="2"/>
      <c r="N18" s="38">
        <f t="shared" si="0"/>
        <v>1</v>
      </c>
      <c r="O18" s="38">
        <f t="shared" si="0"/>
        <v>1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101</v>
      </c>
      <c r="G20" s="26" t="s">
        <v>101</v>
      </c>
      <c r="H20" s="27"/>
      <c r="I20" s="27"/>
      <c r="J20" s="28"/>
      <c r="K20" s="2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101</v>
      </c>
      <c r="G22" s="26" t="s">
        <v>101</v>
      </c>
      <c r="H22" s="27"/>
      <c r="I22" s="27"/>
      <c r="J22" s="28"/>
      <c r="K22" s="2"/>
      <c r="N22" s="38">
        <f t="shared" ref="N22:R31" si="1">IF(F22:F48="+",1,0)</f>
        <v>1</v>
      </c>
      <c r="O22" s="38">
        <f t="shared" si="1"/>
        <v>1</v>
      </c>
      <c r="P22" s="38">
        <f t="shared" si="1"/>
        <v>0</v>
      </c>
      <c r="Q22" s="38">
        <f t="shared" si="1"/>
        <v>0</v>
      </c>
      <c r="R22" s="38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 t="s">
        <v>101</v>
      </c>
      <c r="G23" s="26" t="s">
        <v>101</v>
      </c>
      <c r="H23" s="27"/>
      <c r="I23" s="27"/>
      <c r="J23" s="28"/>
      <c r="K23" s="2"/>
      <c r="N23" s="38">
        <f t="shared" si="1"/>
        <v>1</v>
      </c>
      <c r="O23" s="38">
        <f t="shared" si="1"/>
        <v>1</v>
      </c>
      <c r="P23" s="38">
        <f t="shared" si="1"/>
        <v>0</v>
      </c>
      <c r="Q23" s="38">
        <f t="shared" si="1"/>
        <v>0</v>
      </c>
      <c r="R23" s="38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101</v>
      </c>
      <c r="H24" s="27"/>
      <c r="I24" s="26" t="s">
        <v>101</v>
      </c>
      <c r="J24" s="28"/>
      <c r="K24" s="2"/>
      <c r="N24" s="38">
        <f t="shared" si="1"/>
        <v>1</v>
      </c>
      <c r="O24" s="38">
        <f t="shared" si="1"/>
        <v>0</v>
      </c>
      <c r="P24" s="38">
        <f t="shared" si="1"/>
        <v>0</v>
      </c>
      <c r="Q24" s="38">
        <f>IF(I24:I50="+",1,0)</f>
        <v>1</v>
      </c>
      <c r="R24" s="38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101</v>
      </c>
      <c r="G25" s="26" t="s">
        <v>101</v>
      </c>
      <c r="H25" s="27"/>
      <c r="I25" s="27"/>
      <c r="J25" s="28"/>
      <c r="K25" s="2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/>
      <c r="G26" s="26"/>
      <c r="H26" s="27"/>
      <c r="I26" s="27"/>
      <c r="J26" s="28"/>
      <c r="K26" s="2"/>
      <c r="N26" s="38">
        <f t="shared" si="1"/>
        <v>0</v>
      </c>
      <c r="O26" s="38">
        <f t="shared" si="1"/>
        <v>0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101</v>
      </c>
      <c r="G27" s="26" t="s">
        <v>101</v>
      </c>
      <c r="H27" s="27"/>
      <c r="I27" s="27"/>
      <c r="J27" s="28"/>
      <c r="K27" s="2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101</v>
      </c>
      <c r="G28" s="26" t="s">
        <v>101</v>
      </c>
      <c r="H28" s="27"/>
      <c r="I28" s="27"/>
      <c r="J28" s="28"/>
      <c r="K28" s="2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101</v>
      </c>
      <c r="G29" s="26" t="s">
        <v>101</v>
      </c>
      <c r="H29" s="27"/>
      <c r="I29" s="27"/>
      <c r="J29" s="28"/>
      <c r="K29" s="2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101</v>
      </c>
      <c r="G30" s="26" t="s">
        <v>101</v>
      </c>
      <c r="H30" s="27"/>
      <c r="I30" s="27"/>
      <c r="J30" s="28"/>
      <c r="K30" s="2"/>
      <c r="N30" s="38">
        <f t="shared" si="1"/>
        <v>1</v>
      </c>
      <c r="O30" s="38">
        <f t="shared" si="1"/>
        <v>1</v>
      </c>
      <c r="P30" s="38">
        <f t="shared" si="1"/>
        <v>0</v>
      </c>
      <c r="Q30" s="38" t="s">
        <v>50</v>
      </c>
      <c r="R30" s="38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 t="s">
        <v>101</v>
      </c>
      <c r="G31" s="26" t="s">
        <v>101</v>
      </c>
      <c r="H31" s="27"/>
      <c r="I31" s="27"/>
      <c r="J31" s="28"/>
      <c r="K31" s="2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23</v>
      </c>
      <c r="G32" s="9">
        <f>SUM(O5:O31)</f>
        <v>18</v>
      </c>
      <c r="H32" s="9">
        <f>SUM(P5:P31)</f>
        <v>0</v>
      </c>
      <c r="I32" s="9">
        <f>SUM(Q5:Q31)</f>
        <v>3</v>
      </c>
      <c r="J32" s="17">
        <f>SUM(R5:R31)</f>
        <v>2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28" workbookViewId="0">
      <selection activeCell="H27" sqref="H2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54.75" customHeight="1">
      <c r="C3" s="44" t="s">
        <v>62</v>
      </c>
      <c r="D3" s="44"/>
      <c r="E3" s="44"/>
      <c r="F3" s="44"/>
      <c r="G3" s="44"/>
      <c r="H3" s="44"/>
      <c r="I3" s="44"/>
      <c r="J3" s="44"/>
      <c r="K3" s="44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101</v>
      </c>
      <c r="G5" s="27" t="s">
        <v>101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101</v>
      </c>
      <c r="G6" s="26" t="s">
        <v>101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101</v>
      </c>
      <c r="G7" s="26" t="s">
        <v>101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101</v>
      </c>
      <c r="G8" s="26" t="s">
        <v>101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 t="s">
        <v>101</v>
      </c>
      <c r="G14" s="26"/>
      <c r="H14" s="27"/>
      <c r="I14" s="27"/>
      <c r="J14" s="28" t="s">
        <v>101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101</v>
      </c>
      <c r="G17" s="26" t="s">
        <v>101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101</v>
      </c>
      <c r="G18" s="26" t="s">
        <v>101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 t="s">
        <v>101</v>
      </c>
      <c r="G23" s="26"/>
      <c r="H23" s="27"/>
      <c r="I23" s="27"/>
      <c r="J23" s="28" t="s">
        <v>101</v>
      </c>
      <c r="K23" s="2"/>
      <c r="N23">
        <f t="shared" si="1"/>
        <v>1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1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101</v>
      </c>
      <c r="G29" s="26"/>
      <c r="H29" s="27"/>
      <c r="I29" s="27"/>
      <c r="J29" s="28" t="s">
        <v>101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 t="s">
        <v>101</v>
      </c>
      <c r="G31" s="26"/>
      <c r="H31" s="27"/>
      <c r="I31" s="27"/>
      <c r="J31" s="28" t="s">
        <v>101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0.25" customHeight="1" thickBot="1">
      <c r="C32" s="7"/>
      <c r="D32" s="23" t="s">
        <v>39</v>
      </c>
      <c r="E32" s="8"/>
      <c r="F32" s="9">
        <f>SUM(N5:N31)</f>
        <v>23</v>
      </c>
      <c r="G32" s="9">
        <f>SUM(O5:O31)</f>
        <v>19</v>
      </c>
      <c r="H32" s="9">
        <f>SUM(P5:P31)</f>
        <v>0</v>
      </c>
      <c r="I32" s="9">
        <f>SUM(Q5:Q31)</f>
        <v>0</v>
      </c>
      <c r="J32" s="17">
        <f>SUM(R5:R31)</f>
        <v>4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25" workbookViewId="0">
      <selection activeCell="I27" sqref="I2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.140625" customWidth="1"/>
  </cols>
  <sheetData>
    <row r="1" spans="3:18" ht="18.75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>
      <c r="C2" s="42" t="s">
        <v>59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>
      <c r="C3" s="15" t="s">
        <v>63</v>
      </c>
      <c r="D3" s="15"/>
      <c r="E3" s="1"/>
      <c r="F3" s="1"/>
      <c r="G3" s="1"/>
      <c r="H3" s="1"/>
    </row>
    <row r="4" spans="3:18" ht="18.75">
      <c r="C4" s="1" t="s">
        <v>64</v>
      </c>
      <c r="D4" s="1"/>
      <c r="E4" s="1"/>
      <c r="F4" s="1"/>
      <c r="G4" s="1"/>
      <c r="H4" s="1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9" t="s">
        <v>101</v>
      </c>
      <c r="G6" s="27" t="s">
        <v>101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 t="s">
        <v>101</v>
      </c>
      <c r="G7" s="26" t="s">
        <v>101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 t="s">
        <v>101</v>
      </c>
      <c r="G15" s="26"/>
      <c r="H15" s="27"/>
      <c r="I15" s="27"/>
      <c r="J15" s="28" t="s">
        <v>101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>
      <c r="C16" s="3">
        <v>11</v>
      </c>
      <c r="D16" s="4" t="s">
        <v>35</v>
      </c>
      <c r="E16" s="5" t="s">
        <v>36</v>
      </c>
      <c r="F16" s="25" t="s">
        <v>101</v>
      </c>
      <c r="G16" s="26" t="s">
        <v>101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101</v>
      </c>
      <c r="G18" s="26" t="s">
        <v>101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 t="s">
        <v>101</v>
      </c>
      <c r="G21" s="26" t="s">
        <v>101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 t="s">
        <v>101</v>
      </c>
      <c r="G24" s="26"/>
      <c r="H24" s="27"/>
      <c r="I24" s="27"/>
      <c r="J24" s="28" t="s">
        <v>101</v>
      </c>
      <c r="K24" s="2"/>
      <c r="N24">
        <f t="shared" si="1"/>
        <v>1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1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26</v>
      </c>
      <c r="D31" s="4" t="s">
        <v>20</v>
      </c>
      <c r="E31" s="5" t="s">
        <v>21</v>
      </c>
      <c r="F31" s="25" t="s">
        <v>101</v>
      </c>
      <c r="G31" s="26" t="s">
        <v>101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 t="s">
        <v>101</v>
      </c>
      <c r="G32" s="26"/>
      <c r="H32" s="27"/>
      <c r="I32" s="27"/>
      <c r="J32" s="28" t="s">
        <v>101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1</v>
      </c>
    </row>
    <row r="33" spans="3:11" ht="20.25" customHeight="1" thickBot="1">
      <c r="C33" s="7"/>
      <c r="D33" s="23" t="s">
        <v>39</v>
      </c>
      <c r="E33" s="8"/>
      <c r="F33" s="9">
        <f>SUM(N6:N32)</f>
        <v>23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4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відкрити сесію</vt:lpstr>
      <vt:lpstr>про внесення Єрчики</vt:lpstr>
      <vt:lpstr>пор денний</vt:lpstr>
      <vt:lpstr>1 звіт Скочка</vt:lpstr>
      <vt:lpstr>2 зміни до бюдж.</vt:lpstr>
      <vt:lpstr>2 зміни до бюдж. (2)</vt:lpstr>
      <vt:lpstr>в цілому №2</vt:lpstr>
      <vt:lpstr>3 створення коміс ОСББ</vt:lpstr>
      <vt:lpstr>4 списання на ОСББ</vt:lpstr>
      <vt:lpstr>5 свердловина</vt:lpstr>
      <vt:lpstr>6 електр.петиції</vt:lpstr>
      <vt:lpstr>7 звернен.Добров.</vt:lpstr>
      <vt:lpstr>8 скасуванн комісій</vt:lpstr>
      <vt:lpstr>9 створен.ком-ї</vt:lpstr>
      <vt:lpstr>10 затв.Киричук</vt:lpstr>
      <vt:lpstr>11 присв.юр адреси</vt:lpstr>
      <vt:lpstr>12 уточн.юр адреси</vt:lpstr>
      <vt:lpstr>13 розроб.документ.</vt:lpstr>
      <vt:lpstr>14 внес.змун Штундер</vt:lpstr>
      <vt:lpstr>15  термін угоди Лазоренко</vt:lpstr>
      <vt:lpstr>16 оренда Бондар</vt:lpstr>
      <vt:lpstr>17 оренд.Єрмолов</vt:lpstr>
      <vt:lpstr>18 розроб землеу</vt:lpstr>
      <vt:lpstr>19 затв. Міщук</vt:lpstr>
      <vt:lpstr>20  Тищенко гараж</vt:lpstr>
      <vt:lpstr>21 ЗНЯТЕ</vt:lpstr>
      <vt:lpstr>22 затвер Задворний</vt:lpstr>
      <vt:lpstr>23 затвер Ридченко</vt:lpstr>
      <vt:lpstr>24 затвер Прохацький</vt:lpstr>
      <vt:lpstr>25 затв. Ткачуку</vt:lpstr>
      <vt:lpstr>26 Макацьоба</vt:lpstr>
      <vt:lpstr>погодж. Єрчики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2016-12-20T11:15:22Z</cp:lastPrinted>
  <dcterms:created xsi:type="dcterms:W3CDTF">2016-03-24T06:40:49Z</dcterms:created>
  <dcterms:modified xsi:type="dcterms:W3CDTF">2016-12-21T15:26:12Z</dcterms:modified>
</cp:coreProperties>
</file>