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3" sheetId="2" r:id="rId5"/>
  </sheets>
  <definedNames/>
  <calcPr/>
  <extLst>
    <ext uri="GoogleSheetsCustomDataVersion1">
      <go:sheetsCustomData xmlns:go="http://customooxmlschemas.google.com/" r:id="rId6" roundtripDataSignature="AMtx7mhcePU/lAcQ9dFj1FurGaJyqyywC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======
ID#AAAATfpKWIs
Оксана    (2021-12-17 12:10:18)
Оксана:</t>
      </text>
    </comment>
  </commentList>
  <extLst>
    <ext uri="GoogleSheetsCustomDataVersion1">
      <go:sheetsCustomData xmlns:go="http://customooxmlschemas.google.com/" r:id="rId1" roundtripDataSignature="AMtx7miRVrfvMfRaDQQGADEJpWlzO9Wxuw=="/>
    </ext>
  </extLst>
</comments>
</file>

<file path=xl/sharedStrings.xml><?xml version="1.0" encoding="utf-8"?>
<sst xmlns="http://schemas.openxmlformats.org/spreadsheetml/2006/main" count="172" uniqueCount="103">
  <si>
    <t>ІІIV  ПЕРЕЛІК ЕНЕРГОЗБЕРІГАЮЧИХ ЗАХОДІВ ПРОГРАМИ ЕНЕРГОЗБЕРЕЖЕННЯ ТА ЕНЕРГОЕФЕКТИВНОСТІ  СКВИРСЬКОЇ МІСЬКОЇ РАДИ на 2022-2026 РОКИ</t>
  </si>
  <si>
    <t>№ з/п</t>
  </si>
  <si>
    <t>Назва напрямку діяльності (приоритетні завдання)</t>
  </si>
  <si>
    <r>
      <rPr>
        <rFont val="Times New Roman"/>
        <color theme="1"/>
        <sz val="12.0"/>
      </rPr>
      <t>Перелік заходів</t>
    </r>
    <r>
      <rPr>
        <rFont val="Times New Roman"/>
        <color theme="1"/>
        <sz val="12.0"/>
      </rPr>
      <t xml:space="preserve"> ( в т. ч. в натуральних показниках за роками)</t>
    </r>
  </si>
  <si>
    <t>Адреса та назва об'єкту</t>
  </si>
  <si>
    <t>Власність об'єкту</t>
  </si>
  <si>
    <t>ВСЬОГО ЗА 2022-2026 роки</t>
  </si>
  <si>
    <t>Обсяг фінансування, тис.грн.</t>
  </si>
  <si>
    <t>Наявність проекту,     ПКД</t>
  </si>
  <si>
    <t>Очікувані результати</t>
  </si>
  <si>
    <t>Всього</t>
  </si>
  <si>
    <t>ВОДОПОСТАЧАННЯ ТА ВОДОВІДВЕДЕННЯ</t>
  </si>
  <si>
    <t>водопостачання</t>
  </si>
  <si>
    <t>установка сонячної електростанції під власне споживання на базі інверторів Fronius Eco 27.0-3-S і сонячних монокрісталлоіческіх панелях Longi Solar LR6-72-345M (потужність 35кВТ.)</t>
  </si>
  <si>
    <t xml:space="preserve">м.Сквира, вул.Залізнична, станція II підйома </t>
  </si>
  <si>
    <t>комунальна</t>
  </si>
  <si>
    <t>відсутній</t>
  </si>
  <si>
    <t>економія електроенергі 35 тис.кВТ в рік</t>
  </si>
  <si>
    <t>автоматизація та диспетчеризація</t>
  </si>
  <si>
    <t>м.Сквира, сверловини № 5,3,7</t>
  </si>
  <si>
    <t xml:space="preserve">контроль і управління водопостачання, економія витоків води </t>
  </si>
  <si>
    <t>водовідведення</t>
  </si>
  <si>
    <t>м.Сквира,вул.Пустоварівська, очистні споруди</t>
  </si>
  <si>
    <t>заміна  застарілого насосного обладнання  (закупка насосів СД 160/45 - 1шт., СД 160/10 - 2шт.,дренажний насос - 1шт.</t>
  </si>
  <si>
    <t>економія електроенергі 3 тис.кВТ в рік</t>
  </si>
  <si>
    <t xml:space="preserve">реконструкція трансформаторної підстанції (заміна трансформаторів потужності з 400 КВА на 160 КВА </t>
  </si>
  <si>
    <t>економія електроенергі 3,5 тис.кВТ в рік</t>
  </si>
  <si>
    <t>КОМУНАЛЬНЕ ГОСПОДАРСТВО ТА БЛАГОУСТРІЙ</t>
  </si>
  <si>
    <t xml:space="preserve">Експлуатація та утримання </t>
  </si>
  <si>
    <t>Зовнішнє вуличне освітлення</t>
  </si>
  <si>
    <t>Сквирська міська територіальна громада</t>
  </si>
  <si>
    <t>ні</t>
  </si>
  <si>
    <t>ЗАКЛАДИ ОСВІТИ</t>
  </si>
  <si>
    <t>Капітальний ремонт будівлі Антонівського НВК</t>
  </si>
  <si>
    <t xml:space="preserve">Завершення заміни вікон, 2024 </t>
  </si>
  <si>
    <t>с.Антонів, вул. Ювілейна , 1 "з"</t>
  </si>
  <si>
    <t>немає</t>
  </si>
  <si>
    <t>економія споживання природного газу 8% на рік</t>
  </si>
  <si>
    <t>Капітальний ремонт даху в Буківському НВК</t>
  </si>
  <si>
    <t>капітальний ремонт даху, 2022</t>
  </si>
  <si>
    <t>с.Буки, вул. Першотравнева,4</t>
  </si>
  <si>
    <t>економія споживання природного газу 10% на рік</t>
  </si>
  <si>
    <t>Капітальний ремонт в Горобіївському НВК</t>
  </si>
  <si>
    <t>утеплення фасаду, 2025</t>
  </si>
  <si>
    <t>с.Горобіївка, вул.8Березня, 1</t>
  </si>
  <si>
    <t>,</t>
  </si>
  <si>
    <t>економія споживання теплової енергія 20-25% на рік</t>
  </si>
  <si>
    <t>Капітальний ремонт у Кривошиїнському НВК</t>
  </si>
  <si>
    <t>утеплення фасаду , 2025</t>
  </si>
  <si>
    <t>с.Кривошиїнці, вул.Сквирська,87 в</t>
  </si>
  <si>
    <t>Капітальний ремонт даху в Пустоварівському НВК</t>
  </si>
  <si>
    <t>капітальний ремонт даху, 2023</t>
  </si>
  <si>
    <t>с.Пустоварівка, вул. Гагаріна,1</t>
  </si>
  <si>
    <t>економія споживання теплової енергія 10% на рік</t>
  </si>
  <si>
    <t>Капітальний ремонт ремонт у Сквирському академічному ліцеї №2</t>
  </si>
  <si>
    <t>утеплення фасаду, заміна даху, 2022</t>
  </si>
  <si>
    <t>м.Сквира, пров.Каштановий,2</t>
  </si>
  <si>
    <t>так</t>
  </si>
  <si>
    <t>Капітальний ремонт в Сквирському ЗЗСО №3</t>
  </si>
  <si>
    <t>утеплення фасаду, 2022</t>
  </si>
  <si>
    <t>м.Сквира , вулШевченка,43</t>
  </si>
  <si>
    <t>економія споживання теплової  енергії 20-25% на рік</t>
  </si>
  <si>
    <t>Капітвльний ремонт в Сквирському академічному ліцеї ІТ "Перспектива"</t>
  </si>
  <si>
    <t xml:space="preserve">утеплення фасаду, завершення заміни вікон, 2023 </t>
  </si>
  <si>
    <t>м.Сквира , вул.Соборна, 32</t>
  </si>
  <si>
    <t>економія споживання природного газу 20-30% на рік</t>
  </si>
  <si>
    <t>Капітальний ремонт в Сквирському НВК №5</t>
  </si>
  <si>
    <t>завершення заміни вікон, 2023</t>
  </si>
  <si>
    <t xml:space="preserve">м.Сквира, вул.Слобідська ,35 </t>
  </si>
  <si>
    <t>економія споживання теплової енергія 8% на рік</t>
  </si>
  <si>
    <t>ремонт даху та утеплення фасаду, 2026</t>
  </si>
  <si>
    <t>Капітальний ремонт в Сквирському академічному ліцеї</t>
  </si>
  <si>
    <t>Завершення заміни вікон, 2022</t>
  </si>
  <si>
    <t>м.Сквира, вул.Незалежності,63</t>
  </si>
  <si>
    <t>Капітальний ремонт в Малолисовецькому НВК</t>
  </si>
  <si>
    <t>с.Малі Лисовці, вул. Центральна, 7А</t>
  </si>
  <si>
    <t>Капітальний ремонт в Рудянській філії Шамраївського НВК</t>
  </si>
  <si>
    <t>утеплення фасаду, 2026</t>
  </si>
  <si>
    <t>с.Руда , вул І.Франка,68</t>
  </si>
  <si>
    <t>Капітальний ремонт в Сквирському ЗДО №2</t>
  </si>
  <si>
    <t>завершення заміни вікон,ремонт даху, утеплення фасаду, 2022</t>
  </si>
  <si>
    <t>м.Сквира, вул.М.Рильського ,39</t>
  </si>
  <si>
    <t>Капітальний ремонт у Сквирському ЦДЮТ</t>
  </si>
  <si>
    <t>утеплення фасаду, ремонт даху та відмостки,2023</t>
  </si>
  <si>
    <t>м.Сквира, вул.Богачевського,55</t>
  </si>
  <si>
    <t>Капітальний ремонт у Сквирському дитячому бкдинку "Надія"</t>
  </si>
  <si>
    <t>утеплення фасаду,2024</t>
  </si>
  <si>
    <t>с.Кривошиїнці, вул. Шкільна,1А</t>
  </si>
  <si>
    <t>ЗАКЛАДИ ОХОРОНИ ЗДОРОВ'Я</t>
  </si>
  <si>
    <t>Капітальний ремонт педіатричного відділення Сквирська ЦМЛ</t>
  </si>
  <si>
    <t>Капітальний ремонт за системою підвищення енергоефективності приміщень</t>
  </si>
  <si>
    <t>09001 м.Сквира, київська обл. вул. Київська, 12. Комунальне некомерційне підприємство Сквирської міської ради ''Сквирська ЦМЛ''</t>
  </si>
  <si>
    <t>Сквирська міська рада</t>
  </si>
  <si>
    <t xml:space="preserve">2438.239 </t>
  </si>
  <si>
    <t xml:space="preserve">Зменшення енергозатрат на утримання та експлуатацію будівлі. </t>
  </si>
  <si>
    <t>Капітальний ремонт приміщень відділення 1-го поверху лікувального корпусу  Сквирська ЦМЛ</t>
  </si>
  <si>
    <t>Ефективність використання приміщень будівлі</t>
  </si>
  <si>
    <t>Поточний ремонт відділення стаціонарного догляду для постійного або тимчасового проживання с.Горобіївка комунальної установи Сквирської міської ради "Центр надання соціальних послуг"</t>
  </si>
  <si>
    <t>09030, провудок Зв"язку ,2а, с. Горобіївка, Білоцерківський район, Київська область                        відділення стаціонарного догляду для постійного або тимчасового проживання с.Горобіївка</t>
  </si>
  <si>
    <t>відсутня</t>
  </si>
  <si>
    <t xml:space="preserve">економія споживання електроенергії </t>
  </si>
  <si>
    <t>РАЗОМ ЗА ПРОГРАМОЮ</t>
  </si>
  <si>
    <t>Заступник міського голови                                                                   Віталій Черненко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</si>
</sst>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10">
    <font>
      <sz val="11.0"/>
      <color theme="1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b/>
      <sz val="10.0"/>
      <color theme="1"/>
      <name val="Times New Roman"/>
    </font>
    <font/>
    <font>
      <b/>
      <sz val="12.0"/>
      <color theme="1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sz val="11.0"/>
      <color rgb="FFFDE9D9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FBD4B4"/>
        <bgColor rgb="FFFBD4B4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1" fillId="2" fontId="3" numFmtId="0" xfId="0" applyAlignment="1" applyBorder="1" applyFill="1" applyFont="1">
      <alignment horizontal="center" shrinkToFit="0" vertical="center" wrapText="1"/>
    </xf>
    <xf borderId="4" fillId="0" fontId="5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2" fontId="3" numFmtId="0" xfId="0" applyAlignment="1" applyBorder="1" applyFont="1">
      <alignment horizontal="center" vertical="center"/>
    </xf>
    <xf borderId="8" fillId="3" fontId="6" numFmtId="0" xfId="0" applyAlignment="1" applyBorder="1" applyFill="1" applyFont="1">
      <alignment horizontal="center"/>
    </xf>
    <xf borderId="9" fillId="0" fontId="5" numFmtId="0" xfId="0" applyBorder="1" applyFont="1"/>
    <xf borderId="10" fillId="0" fontId="5" numFmtId="0" xfId="0" applyBorder="1" applyFont="1"/>
    <xf borderId="11" fillId="3" fontId="2" numFmtId="0" xfId="0" applyBorder="1" applyFont="1"/>
    <xf borderId="12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shrinkToFit="0" wrapText="1"/>
    </xf>
    <xf borderId="12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/>
    </xf>
    <xf borderId="13" fillId="3" fontId="7" numFmtId="0" xfId="0" applyAlignment="1" applyBorder="1" applyFont="1">
      <alignment horizontal="center"/>
    </xf>
    <xf borderId="14" fillId="0" fontId="5" numFmtId="0" xfId="0" applyBorder="1" applyFont="1"/>
    <xf borderId="15" fillId="0" fontId="5" numFmtId="0" xfId="0" applyBorder="1" applyFont="1"/>
    <xf borderId="12" fillId="0" fontId="7" numFmtId="0" xfId="0" applyAlignment="1" applyBorder="1" applyFont="1">
      <alignment horizontal="center" shrinkToFit="0" wrapText="1"/>
    </xf>
    <xf borderId="13" fillId="3" fontId="8" numFmtId="0" xfId="0" applyAlignment="1" applyBorder="1" applyFont="1">
      <alignment horizontal="center" shrinkToFit="0" wrapText="1"/>
    </xf>
    <xf borderId="12" fillId="0" fontId="8" numFmtId="0" xfId="0" applyAlignment="1" applyBorder="1" applyFont="1">
      <alignment horizontal="center" shrinkToFit="0" wrapText="1"/>
    </xf>
    <xf borderId="13" fillId="0" fontId="8" numFmtId="0" xfId="0" applyAlignment="1" applyBorder="1" applyFont="1">
      <alignment horizontal="center" shrinkToFit="0" wrapText="1"/>
    </xf>
    <xf borderId="16" fillId="0" fontId="8" numFmtId="0" xfId="0" applyAlignment="1" applyBorder="1" applyFont="1">
      <alignment horizontal="center" shrinkToFit="0" wrapText="1"/>
    </xf>
    <xf borderId="15" fillId="0" fontId="8" numFmtId="0" xfId="0" applyAlignment="1" applyBorder="1" applyFont="1">
      <alignment horizontal="center" shrinkToFit="0" wrapText="1"/>
    </xf>
    <xf borderId="11" fillId="4" fontId="2" numFmtId="0" xfId="0" applyBorder="1" applyFill="1" applyFont="1"/>
    <xf borderId="13" fillId="3" fontId="6" numFmtId="0" xfId="0" applyAlignment="1" applyBorder="1" applyFont="1">
      <alignment horizontal="center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12" fillId="0" fontId="7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12" fillId="0" fontId="7" numFmtId="0" xfId="0" applyAlignment="1" applyBorder="1" applyFont="1">
      <alignment shrinkToFit="0" wrapText="1"/>
    </xf>
    <xf borderId="12" fillId="0" fontId="7" numFmtId="164" xfId="0" applyAlignment="1" applyBorder="1" applyFont="1" applyNumberFormat="1">
      <alignment horizontal="center" shrinkToFit="0" vertical="center" wrapText="1"/>
    </xf>
    <xf borderId="12" fillId="0" fontId="7" numFmtId="164" xfId="0" applyAlignment="1" applyBorder="1" applyFont="1" applyNumberFormat="1">
      <alignment shrinkToFit="0" vertical="center" wrapText="1"/>
    </xf>
    <xf borderId="12" fillId="0" fontId="7" numFmtId="0" xfId="0" applyAlignment="1" applyBorder="1" applyFont="1">
      <alignment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4" fontId="6" numFmtId="0" xfId="0" applyBorder="1" applyFont="1"/>
    <xf borderId="12" fillId="4" fontId="6" numFmtId="164" xfId="0" applyAlignment="1" applyBorder="1" applyFont="1" applyNumberFormat="1">
      <alignment vertical="center"/>
    </xf>
    <xf borderId="12" fillId="0" fontId="2" numFmtId="0" xfId="0" applyAlignment="1" applyBorder="1" applyFont="1">
      <alignment vertical="center"/>
    </xf>
    <xf borderId="12" fillId="0" fontId="2" numFmtId="164" xfId="0" applyAlignment="1" applyBorder="1" applyFont="1" applyNumberFormat="1">
      <alignment vertical="center"/>
    </xf>
    <xf borderId="0" fillId="0" fontId="9" numFmtId="164" xfId="0" applyAlignment="1" applyFont="1" applyNumberFormat="1">
      <alignment vertical="center"/>
    </xf>
    <xf borderId="0" fillId="0" fontId="2" numFmtId="0" xfId="0" applyAlignment="1" applyFont="1">
      <alignment shrinkToFit="1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5.5"/>
    <col customWidth="1" min="2" max="2" width="18.88"/>
    <col customWidth="1" min="3" max="3" width="22.75"/>
    <col customWidth="1" min="4" max="4" width="25.38"/>
    <col customWidth="1" min="5" max="5" width="10.38"/>
    <col customWidth="1" min="6" max="6" width="11.88"/>
    <col customWidth="1" min="7" max="7" width="10.75"/>
    <col customWidth="1" min="8" max="8" width="10.25"/>
    <col customWidth="1" min="9" max="10" width="9.13"/>
    <col customWidth="1" min="11" max="11" width="10.63"/>
    <col customWidth="1" min="12" max="12" width="12.0"/>
    <col customWidth="1" min="13" max="13" width="14.0"/>
    <col customWidth="1" min="14" max="26" width="8.0"/>
  </cols>
  <sheetData>
    <row r="1" ht="49.5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8"/>
      <c r="I3" s="8"/>
      <c r="J3" s="8"/>
      <c r="K3" s="8"/>
      <c r="L3" s="5" t="s">
        <v>8</v>
      </c>
      <c r="M3" s="9" t="s">
        <v>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6.0" customHeight="1">
      <c r="A4" s="10"/>
      <c r="B4" s="10"/>
      <c r="C4" s="10"/>
      <c r="D4" s="10"/>
      <c r="E4" s="10"/>
      <c r="F4" s="10"/>
      <c r="G4" s="11">
        <v>2022.0</v>
      </c>
      <c r="H4" s="11">
        <v>2023.0</v>
      </c>
      <c r="I4" s="11">
        <v>2024.0</v>
      </c>
      <c r="J4" s="11">
        <v>2025.0</v>
      </c>
      <c r="K4" s="12">
        <v>2026.0</v>
      </c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2.25" customHeight="1">
      <c r="A5" s="13"/>
      <c r="B5" s="13"/>
      <c r="C5" s="13"/>
      <c r="D5" s="13"/>
      <c r="E5" s="13"/>
      <c r="F5" s="13"/>
      <c r="G5" s="14" t="s">
        <v>10</v>
      </c>
      <c r="H5" s="14" t="s">
        <v>10</v>
      </c>
      <c r="I5" s="14" t="s">
        <v>10</v>
      </c>
      <c r="J5" s="14" t="s">
        <v>10</v>
      </c>
      <c r="K5" s="14" t="s">
        <v>10</v>
      </c>
      <c r="L5" s="13"/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9">
        <v>1.0</v>
      </c>
      <c r="B7" s="19" t="s">
        <v>12</v>
      </c>
      <c r="C7" s="20" t="s">
        <v>13</v>
      </c>
      <c r="D7" s="21" t="s">
        <v>14</v>
      </c>
      <c r="E7" s="21" t="s">
        <v>15</v>
      </c>
      <c r="F7" s="19">
        <v>680.0</v>
      </c>
      <c r="G7" s="19">
        <v>680.0</v>
      </c>
      <c r="H7" s="22"/>
      <c r="I7" s="22"/>
      <c r="J7" s="22"/>
      <c r="K7" s="22"/>
      <c r="L7" s="19" t="s">
        <v>16</v>
      </c>
      <c r="M7" s="21" t="s">
        <v>17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9">
        <v>2.0</v>
      </c>
      <c r="B8" s="19" t="s">
        <v>12</v>
      </c>
      <c r="C8" s="21" t="s">
        <v>18</v>
      </c>
      <c r="D8" s="19" t="s">
        <v>19</v>
      </c>
      <c r="E8" s="20" t="s">
        <v>15</v>
      </c>
      <c r="F8" s="19">
        <v>360.0</v>
      </c>
      <c r="G8" s="22"/>
      <c r="H8" s="19">
        <v>360.0</v>
      </c>
      <c r="I8" s="22"/>
      <c r="J8" s="22"/>
      <c r="K8" s="22"/>
      <c r="L8" s="19" t="s">
        <v>16</v>
      </c>
      <c r="M8" s="21" t="s">
        <v>20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9">
        <v>3.0</v>
      </c>
      <c r="B9" s="19" t="s">
        <v>21</v>
      </c>
      <c r="C9" s="20" t="s">
        <v>13</v>
      </c>
      <c r="D9" s="21" t="s">
        <v>22</v>
      </c>
      <c r="E9" s="21" t="s">
        <v>15</v>
      </c>
      <c r="F9" s="19">
        <v>680.0</v>
      </c>
      <c r="G9" s="22"/>
      <c r="H9" s="22"/>
      <c r="I9" s="19">
        <v>680.0</v>
      </c>
      <c r="J9" s="22"/>
      <c r="K9" s="22"/>
      <c r="L9" s="19" t="s">
        <v>16</v>
      </c>
      <c r="M9" s="21" t="s">
        <v>17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9">
        <v>4.0</v>
      </c>
      <c r="B10" s="19" t="s">
        <v>21</v>
      </c>
      <c r="C10" s="21" t="s">
        <v>23</v>
      </c>
      <c r="D10" s="21" t="s">
        <v>22</v>
      </c>
      <c r="E10" s="21" t="s">
        <v>15</v>
      </c>
      <c r="F10" s="19">
        <v>210.0</v>
      </c>
      <c r="G10" s="22"/>
      <c r="H10" s="22"/>
      <c r="I10" s="22"/>
      <c r="J10" s="19">
        <v>210.0</v>
      </c>
      <c r="K10" s="22"/>
      <c r="L10" s="19" t="s">
        <v>16</v>
      </c>
      <c r="M10" s="20" t="s">
        <v>24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9">
        <v>5.0</v>
      </c>
      <c r="B11" s="19" t="s">
        <v>21</v>
      </c>
      <c r="C11" s="20" t="s">
        <v>25</v>
      </c>
      <c r="D11" s="21" t="s">
        <v>22</v>
      </c>
      <c r="E11" s="21" t="s">
        <v>15</v>
      </c>
      <c r="F11" s="19">
        <v>120.0</v>
      </c>
      <c r="G11" s="22"/>
      <c r="H11" s="22"/>
      <c r="I11" s="22"/>
      <c r="J11" s="22"/>
      <c r="K11" s="19">
        <v>120.0</v>
      </c>
      <c r="L11" s="19" t="s">
        <v>16</v>
      </c>
      <c r="M11" s="20" t="s">
        <v>26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26">
        <v>5.0</v>
      </c>
      <c r="B13" s="26" t="s">
        <v>28</v>
      </c>
      <c r="C13" s="26" t="s">
        <v>29</v>
      </c>
      <c r="D13" s="26" t="s">
        <v>30</v>
      </c>
      <c r="E13" s="26" t="s">
        <v>15</v>
      </c>
      <c r="F13" s="26">
        <f>G13+H13+I13+J13+K13</f>
        <v>22752</v>
      </c>
      <c r="G13" s="26">
        <v>3062.0</v>
      </c>
      <c r="H13" s="26">
        <v>3674.0</v>
      </c>
      <c r="I13" s="26">
        <v>4400.0</v>
      </c>
      <c r="J13" s="26">
        <f t="shared" ref="J13:K13" si="1">I13*1.2</f>
        <v>5280</v>
      </c>
      <c r="K13" s="26">
        <f t="shared" si="1"/>
        <v>6336</v>
      </c>
      <c r="L13" s="26" t="s">
        <v>31</v>
      </c>
      <c r="M13" s="2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9"/>
      <c r="B14" s="19"/>
      <c r="C14" s="20"/>
      <c r="D14" s="21"/>
      <c r="E14" s="21"/>
      <c r="F14" s="19"/>
      <c r="G14" s="22"/>
      <c r="H14" s="22"/>
      <c r="I14" s="22"/>
      <c r="J14" s="22"/>
      <c r="K14" s="19"/>
      <c r="L14" s="19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27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8">
        <v>6.0</v>
      </c>
      <c r="B16" s="28" t="s">
        <v>33</v>
      </c>
      <c r="C16" s="29" t="s">
        <v>34</v>
      </c>
      <c r="D16" s="30" t="s">
        <v>35</v>
      </c>
      <c r="E16" s="31" t="s">
        <v>15</v>
      </c>
      <c r="F16" s="28">
        <v>1000.0</v>
      </c>
      <c r="G16" s="28"/>
      <c r="H16" s="28"/>
      <c r="I16" s="28">
        <v>1000.0</v>
      </c>
      <c r="J16" s="28"/>
      <c r="K16" s="28"/>
      <c r="L16" s="28" t="s">
        <v>36</v>
      </c>
      <c r="M16" s="28" t="s">
        <v>37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28">
        <v>7.0</v>
      </c>
      <c r="B17" s="28" t="s">
        <v>38</v>
      </c>
      <c r="C17" s="29" t="s">
        <v>39</v>
      </c>
      <c r="D17" s="30" t="s">
        <v>40</v>
      </c>
      <c r="E17" s="31" t="s">
        <v>15</v>
      </c>
      <c r="F17" s="28">
        <v>1500.0</v>
      </c>
      <c r="G17" s="28">
        <v>1500.0</v>
      </c>
      <c r="H17" s="28"/>
      <c r="I17" s="28"/>
      <c r="J17" s="28"/>
      <c r="K17" s="28"/>
      <c r="L17" s="28" t="s">
        <v>36</v>
      </c>
      <c r="M17" s="28" t="s">
        <v>41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28">
        <v>8.0</v>
      </c>
      <c r="B18" s="28" t="s">
        <v>42</v>
      </c>
      <c r="C18" s="29" t="s">
        <v>43</v>
      </c>
      <c r="D18" s="30" t="s">
        <v>44</v>
      </c>
      <c r="E18" s="31" t="s">
        <v>15</v>
      </c>
      <c r="F18" s="28">
        <v>2500.0</v>
      </c>
      <c r="G18" s="28" t="s">
        <v>45</v>
      </c>
      <c r="H18" s="28"/>
      <c r="I18" s="28"/>
      <c r="J18" s="28">
        <v>2500.0</v>
      </c>
      <c r="K18" s="28"/>
      <c r="L18" s="28" t="s">
        <v>36</v>
      </c>
      <c r="M18" s="28" t="s">
        <v>46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8">
        <v>9.0</v>
      </c>
      <c r="B19" s="28" t="s">
        <v>47</v>
      </c>
      <c r="C19" s="29" t="s">
        <v>48</v>
      </c>
      <c r="D19" s="30" t="s">
        <v>49</v>
      </c>
      <c r="E19" s="31" t="s">
        <v>15</v>
      </c>
      <c r="F19" s="28">
        <v>2500.0</v>
      </c>
      <c r="G19" s="28"/>
      <c r="H19" s="28"/>
      <c r="I19" s="28"/>
      <c r="J19" s="28">
        <v>2500.0</v>
      </c>
      <c r="K19" s="28"/>
      <c r="L19" s="28" t="s">
        <v>36</v>
      </c>
      <c r="M19" s="28" t="s">
        <v>46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15.75" customHeight="1">
      <c r="A20" s="28">
        <v>10.0</v>
      </c>
      <c r="B20" s="28" t="s">
        <v>50</v>
      </c>
      <c r="C20" s="29" t="s">
        <v>51</v>
      </c>
      <c r="D20" s="30" t="s">
        <v>52</v>
      </c>
      <c r="E20" s="31" t="s">
        <v>15</v>
      </c>
      <c r="F20" s="28">
        <v>2500.0</v>
      </c>
      <c r="G20" s="28"/>
      <c r="H20" s="28">
        <v>2500.0</v>
      </c>
      <c r="I20" s="28"/>
      <c r="J20" s="28"/>
      <c r="K20" s="28"/>
      <c r="L20" s="28" t="s">
        <v>36</v>
      </c>
      <c r="M20" s="28" t="s">
        <v>53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8">
        <v>11.0</v>
      </c>
      <c r="B21" s="28" t="s">
        <v>54</v>
      </c>
      <c r="C21" s="29" t="s">
        <v>55</v>
      </c>
      <c r="D21" s="30" t="s">
        <v>56</v>
      </c>
      <c r="E21" s="31" t="s">
        <v>15</v>
      </c>
      <c r="F21" s="28">
        <v>10815.109</v>
      </c>
      <c r="G21" s="28">
        <v>10815.109</v>
      </c>
      <c r="H21" s="28"/>
      <c r="I21" s="28"/>
      <c r="J21" s="28"/>
      <c r="K21" s="28"/>
      <c r="L21" s="28" t="s">
        <v>57</v>
      </c>
      <c r="M21" s="28" t="s">
        <v>46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8">
        <v>12.0</v>
      </c>
      <c r="B22" s="28" t="s">
        <v>58</v>
      </c>
      <c r="C22" s="29" t="s">
        <v>59</v>
      </c>
      <c r="D22" s="30" t="s">
        <v>60</v>
      </c>
      <c r="E22" s="31" t="s">
        <v>15</v>
      </c>
      <c r="F22" s="28">
        <v>1500.0</v>
      </c>
      <c r="G22" s="28">
        <v>1500.0</v>
      </c>
      <c r="H22" s="28"/>
      <c r="I22" s="28"/>
      <c r="J22" s="28"/>
      <c r="K22" s="28"/>
      <c r="L22" s="28" t="s">
        <v>36</v>
      </c>
      <c r="M22" s="28" t="s">
        <v>61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8">
        <v>13.0</v>
      </c>
      <c r="B23" s="28" t="s">
        <v>62</v>
      </c>
      <c r="C23" s="29" t="s">
        <v>63</v>
      </c>
      <c r="D23" s="30" t="s">
        <v>64</v>
      </c>
      <c r="E23" s="31" t="s">
        <v>15</v>
      </c>
      <c r="F23" s="28">
        <v>2000.0</v>
      </c>
      <c r="G23" s="28"/>
      <c r="H23" s="28">
        <v>2000.0</v>
      </c>
      <c r="I23" s="28"/>
      <c r="J23" s="28"/>
      <c r="K23" s="28"/>
      <c r="L23" s="28" t="s">
        <v>36</v>
      </c>
      <c r="M23" s="28" t="s">
        <v>65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8">
        <v>14.0</v>
      </c>
      <c r="B24" s="28" t="s">
        <v>66</v>
      </c>
      <c r="C24" s="29" t="s">
        <v>67</v>
      </c>
      <c r="D24" s="30" t="s">
        <v>68</v>
      </c>
      <c r="E24" s="31" t="s">
        <v>15</v>
      </c>
      <c r="F24" s="28">
        <v>600.0</v>
      </c>
      <c r="G24" s="28"/>
      <c r="H24" s="28">
        <v>600.0</v>
      </c>
      <c r="I24" s="28"/>
      <c r="J24" s="28"/>
      <c r="K24" s="28"/>
      <c r="L24" s="28" t="s">
        <v>36</v>
      </c>
      <c r="M24" s="28" t="s">
        <v>69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8">
        <v>15.0</v>
      </c>
      <c r="B25" s="28" t="s">
        <v>66</v>
      </c>
      <c r="C25" s="29" t="s">
        <v>70</v>
      </c>
      <c r="D25" s="30" t="s">
        <v>68</v>
      </c>
      <c r="E25" s="31" t="s">
        <v>15</v>
      </c>
      <c r="F25" s="28">
        <v>2000.0</v>
      </c>
      <c r="G25" s="28"/>
      <c r="H25" s="28"/>
      <c r="I25" s="28"/>
      <c r="J25" s="28"/>
      <c r="K25" s="28">
        <v>2000.0</v>
      </c>
      <c r="L25" s="28" t="s">
        <v>36</v>
      </c>
      <c r="M25" s="28" t="s">
        <v>46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8">
        <v>16.0</v>
      </c>
      <c r="B26" s="28" t="s">
        <v>71</v>
      </c>
      <c r="C26" s="29" t="s">
        <v>72</v>
      </c>
      <c r="D26" s="30" t="s">
        <v>73</v>
      </c>
      <c r="E26" s="31" t="s">
        <v>15</v>
      </c>
      <c r="F26" s="28">
        <v>500.0</v>
      </c>
      <c r="G26" s="28">
        <v>500.0</v>
      </c>
      <c r="H26" s="28"/>
      <c r="I26" s="28"/>
      <c r="J26" s="28"/>
      <c r="K26" s="28"/>
      <c r="L26" s="28" t="s">
        <v>36</v>
      </c>
      <c r="M26" s="28" t="s">
        <v>69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8">
        <v>17.0</v>
      </c>
      <c r="B27" s="28" t="s">
        <v>74</v>
      </c>
      <c r="C27" s="29" t="s">
        <v>67</v>
      </c>
      <c r="D27" s="30" t="s">
        <v>75</v>
      </c>
      <c r="E27" s="31" t="s">
        <v>15</v>
      </c>
      <c r="F27" s="28">
        <v>1500.0</v>
      </c>
      <c r="G27" s="28"/>
      <c r="H27" s="28">
        <v>1500.0</v>
      </c>
      <c r="I27" s="28"/>
      <c r="J27" s="28"/>
      <c r="K27" s="28"/>
      <c r="L27" s="28" t="s">
        <v>36</v>
      </c>
      <c r="M27" s="28" t="s">
        <v>69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8">
        <v>18.0</v>
      </c>
      <c r="B28" s="28" t="s">
        <v>76</v>
      </c>
      <c r="C28" s="29" t="s">
        <v>77</v>
      </c>
      <c r="D28" s="30" t="s">
        <v>78</v>
      </c>
      <c r="E28" s="31" t="s">
        <v>15</v>
      </c>
      <c r="F28" s="28">
        <v>1500.0</v>
      </c>
      <c r="G28" s="28"/>
      <c r="H28" s="28"/>
      <c r="I28" s="28"/>
      <c r="J28" s="28"/>
      <c r="K28" s="28">
        <v>1500.0</v>
      </c>
      <c r="L28" s="28" t="s">
        <v>36</v>
      </c>
      <c r="M28" s="28" t="s">
        <v>61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8">
        <v>19.0</v>
      </c>
      <c r="B29" s="28" t="s">
        <v>79</v>
      </c>
      <c r="C29" s="29" t="s">
        <v>80</v>
      </c>
      <c r="D29" s="30" t="s">
        <v>81</v>
      </c>
      <c r="E29" s="31" t="s">
        <v>15</v>
      </c>
      <c r="F29" s="28">
        <v>2500.0</v>
      </c>
      <c r="G29" s="28">
        <v>2500.0</v>
      </c>
      <c r="H29" s="28"/>
      <c r="I29" s="28"/>
      <c r="J29" s="28"/>
      <c r="K29" s="28"/>
      <c r="L29" s="28" t="s">
        <v>36</v>
      </c>
      <c r="M29" s="28" t="s">
        <v>65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8">
        <v>20.0</v>
      </c>
      <c r="B30" s="28" t="s">
        <v>82</v>
      </c>
      <c r="C30" s="29" t="s">
        <v>83</v>
      </c>
      <c r="D30" s="30" t="s">
        <v>84</v>
      </c>
      <c r="E30" s="31" t="s">
        <v>15</v>
      </c>
      <c r="F30" s="28">
        <v>2000.0</v>
      </c>
      <c r="G30" s="28"/>
      <c r="H30" s="28">
        <v>2000.0</v>
      </c>
      <c r="I30" s="28"/>
      <c r="J30" s="28"/>
      <c r="K30" s="28"/>
      <c r="L30" s="28" t="s">
        <v>36</v>
      </c>
      <c r="M30" s="28" t="s">
        <v>65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8">
        <v>21.0</v>
      </c>
      <c r="B31" s="28" t="s">
        <v>85</v>
      </c>
      <c r="C31" s="29" t="s">
        <v>86</v>
      </c>
      <c r="D31" s="30" t="s">
        <v>87</v>
      </c>
      <c r="E31" s="31" t="s">
        <v>15</v>
      </c>
      <c r="F31" s="28">
        <v>1500.0</v>
      </c>
      <c r="G31" s="28"/>
      <c r="H31" s="28"/>
      <c r="I31" s="28">
        <v>1500.0</v>
      </c>
      <c r="J31" s="28"/>
      <c r="K31" s="28"/>
      <c r="L31" s="28" t="s">
        <v>36</v>
      </c>
      <c r="M31" s="28" t="s">
        <v>65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3" t="s">
        <v>88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6">
        <v>22.0</v>
      </c>
      <c r="B33" s="34" t="s">
        <v>89</v>
      </c>
      <c r="C33" s="34" t="s">
        <v>90</v>
      </c>
      <c r="D33" s="34" t="s">
        <v>91</v>
      </c>
      <c r="E33" s="34" t="s">
        <v>92</v>
      </c>
      <c r="F33" s="35" t="s">
        <v>93</v>
      </c>
      <c r="G33" s="36"/>
      <c r="H33" s="36">
        <v>2438.239</v>
      </c>
      <c r="I33" s="36"/>
      <c r="J33" s="36"/>
      <c r="K33" s="36"/>
      <c r="L33" s="35" t="s">
        <v>57</v>
      </c>
      <c r="M33" s="34" t="s">
        <v>94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8">
        <v>23.0</v>
      </c>
      <c r="B34" s="34" t="s">
        <v>95</v>
      </c>
      <c r="C34" s="34" t="s">
        <v>90</v>
      </c>
      <c r="D34" s="34" t="s">
        <v>91</v>
      </c>
      <c r="E34" s="34" t="s">
        <v>92</v>
      </c>
      <c r="F34" s="34">
        <v>4029.797</v>
      </c>
      <c r="G34" s="34">
        <v>4029.797</v>
      </c>
      <c r="H34" s="34"/>
      <c r="I34" s="34"/>
      <c r="J34" s="34"/>
      <c r="K34" s="34"/>
      <c r="L34" s="34" t="s">
        <v>57</v>
      </c>
      <c r="M34" s="34" t="s">
        <v>96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7">
        <v>24.0</v>
      </c>
      <c r="B35" s="38" t="s">
        <v>97</v>
      </c>
      <c r="C35" s="38" t="s">
        <v>97</v>
      </c>
      <c r="D35" s="38" t="s">
        <v>98</v>
      </c>
      <c r="E35" s="34" t="s">
        <v>92</v>
      </c>
      <c r="F35" s="34">
        <v>64.0</v>
      </c>
      <c r="G35" s="39">
        <v>64.0</v>
      </c>
      <c r="H35" s="40"/>
      <c r="I35" s="40"/>
      <c r="J35" s="40"/>
      <c r="K35" s="40"/>
      <c r="L35" s="41" t="s">
        <v>99</v>
      </c>
      <c r="M35" s="42" t="s">
        <v>100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43"/>
      <c r="B36" s="43" t="s">
        <v>101</v>
      </c>
      <c r="C36" s="43"/>
      <c r="D36" s="43"/>
      <c r="E36" s="43"/>
      <c r="F36" s="44">
        <v>67749.145</v>
      </c>
      <c r="G36" s="44">
        <v>24650.906</v>
      </c>
      <c r="H36" s="44">
        <v>15072.239</v>
      </c>
      <c r="I36" s="44">
        <v>7580.0</v>
      </c>
      <c r="J36" s="44">
        <v>10490.0</v>
      </c>
      <c r="K36" s="44">
        <v>9956.0</v>
      </c>
      <c r="L36" s="44"/>
      <c r="M36" s="4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7"/>
      <c r="B37" s="37"/>
      <c r="C37" s="37"/>
      <c r="D37" s="37"/>
      <c r="E37" s="37"/>
      <c r="F37" s="45"/>
      <c r="G37" s="46"/>
      <c r="H37" s="46"/>
      <c r="I37" s="46"/>
      <c r="J37" s="46"/>
      <c r="K37" s="46"/>
      <c r="L37" s="45"/>
      <c r="M37" s="3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 t="s">
        <v>102</v>
      </c>
      <c r="K39" s="47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48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48"/>
      <c r="E46" s="2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7">
    <mergeCell ref="G3:K3"/>
    <mergeCell ref="L3:L5"/>
    <mergeCell ref="M3:M5"/>
    <mergeCell ref="A6:M6"/>
    <mergeCell ref="A12:M12"/>
    <mergeCell ref="A15:M15"/>
    <mergeCell ref="A32:M32"/>
    <mergeCell ref="B39:J39"/>
    <mergeCell ref="F40:K41"/>
    <mergeCell ref="B46:D46"/>
    <mergeCell ref="A1:M1"/>
    <mergeCell ref="A3:A5"/>
    <mergeCell ref="B3:B5"/>
    <mergeCell ref="C3:C5"/>
    <mergeCell ref="D3:D5"/>
    <mergeCell ref="E3:E5"/>
    <mergeCell ref="F3:F5"/>
  </mergeCells>
  <printOptions/>
  <pageMargins bottom="0.5836217714466954" footer="0.0" header="0.0" left="0.774645945088738" right="0.36922376821986574" top="0.6143387067859951"/>
  <pageSetup fitToHeight="0"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2018-06-18T07:50:17Z</dcterms:created>
  <dc:creator>econo111</dc:creator>
</cp:coreProperties>
</file>