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ерелік" sheetId="1" r:id="rId1"/>
  </sheets>
  <definedNames>
    <definedName name="_xlnm.Print_Area" localSheetId="0">'Перелік'!$A$1:$J$104</definedName>
  </definedNames>
  <calcPr fullCalcOnLoad="1"/>
</workbook>
</file>

<file path=xl/sharedStrings.xml><?xml version="1.0" encoding="utf-8"?>
<sst xmlns="http://schemas.openxmlformats.org/spreadsheetml/2006/main" count="200" uniqueCount="166">
  <si>
    <t xml:space="preserve">Додаток № 6
</t>
  </si>
  <si>
    <t>УСЬОГО</t>
  </si>
  <si>
    <t>(код бюджету)</t>
  </si>
  <si>
    <t xml:space="preserve">Найменування об"єкта будівництва/ вид будівельних робіт у томі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</si>
  <si>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</si>
  <si>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</si>
  <si>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</si>
  <si>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</si>
  <si>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 об"єкта на кінець бюджетного періоду, %</t>
  </si>
  <si>
    <t>Х</t>
  </si>
  <si>
    <t>7370</t>
  </si>
  <si>
    <t>0490</t>
  </si>
  <si>
    <t>7461</t>
  </si>
  <si>
    <t>0456</t>
  </si>
  <si>
    <t>0620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</si>
  <si>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</si>
  <si>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</si>
  <si>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виготовлення проектно-кошторисної документації на капітальний ремонт дорожнього покриття вул.Стаханова</t>
  </si>
  <si>
    <t>капітальний ремонт дороги по вул.Шевченка та по вул.Травнева в с.Красноліси (співфінансування)</t>
  </si>
  <si>
    <t>капітальний ремонт частини приміщень з заміною покрівлі Пустоварівського НВК "ЗОШ І-ІІІ ступенів-дитячий садок (співфінансування)</t>
  </si>
  <si>
    <t>Валентина ЛЕВІЦЬКА</t>
  </si>
  <si>
    <t>Заходи, пов"язані з поліпшенням питної води</t>
  </si>
  <si>
    <t>Капітальний ремонт будівлі Сквирського академічного ліцею №2 в м.Сквира (співфінансування)</t>
  </si>
  <si>
    <t>Капітальний ремонт кінотеатру "Адміністративно-культурний муніципальний центр" по вулиці Соборна (колишня Леніна) будинок, 16 в м.Сквира Київської області з коригуванням ПКД</t>
  </si>
  <si>
    <t>Реконструкція існуючих водопровідних мереж по вул.Миру, Львівська, Леніна, Радянське Прикарпаття, Дружби народів в с.Миньківці (співфінансування)</t>
  </si>
  <si>
    <t>Капітальний ремонт дорожнього покриття по вул.Мічуріна в м.Сквира Київської області (співфінансування)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</si>
  <si>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</si>
  <si>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</si>
  <si>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</si>
  <si>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</si>
  <si>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Придбання предметів та обладнання довгострокового користування за рахунок субвенції з державного бюджету на надання державної підтримки особам з особливими освітніми потребами у закладах дошкільної освіти</t>
  </si>
  <si>
    <t>Придбання предметів та обладнання довгострокового користування за рахунок субвенції з державного бюджету на надання державної підтримки особам з особливими освітніми потребами, які навчаються в інклюзивних класах закладів загальної середньої освіти</t>
  </si>
  <si>
    <t>ЖИТЛОВО-КОМУНАЛЬНЕ ГОСПОДАРСТВО</t>
  </si>
  <si>
    <t>ЕКОНОМІЧНА ДІЯЛЬНІСТЬ</t>
  </si>
  <si>
    <t>1000</t>
  </si>
  <si>
    <t>ОСВІТА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</si>
  <si>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</si>
  <si>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</si>
  <si>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</si>
  <si>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</si>
  <si>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Код Програмної класифікації видатків та кредитування місцевогобюджету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</si>
  <si>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</si>
  <si>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</si>
  <si>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</si>
  <si>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від 22.12.2020 року № 31-3-VІІІ</t>
  </si>
  <si>
    <t>Розподіл коштів бюджету розвитку на здійснення заходів на будівництво, реконструкцію і реставрацію, капітальний ремонт  об"єктів виробничої, комунікаційної та соціальної інфраструктури за об"єктами у 2021 році</t>
  </si>
  <si>
    <t>(грн.)</t>
  </si>
  <si>
    <t>1200000</t>
  </si>
  <si>
    <t>1210000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</si>
  <si>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</si>
  <si>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</si>
  <si>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1216040</t>
  </si>
  <si>
    <t>1217370</t>
  </si>
  <si>
    <t>1217461</t>
  </si>
  <si>
    <t>1217368</t>
  </si>
  <si>
    <t>Виконання інвестиційних проектів за рахунок субвенцій з інших бюджетів</t>
  </si>
  <si>
    <t>Придбання спеціальної автомобільної техніки для обслуговування житлово-комунального господарства Сквирської територіальної громади під договір лізингу</t>
  </si>
  <si>
    <t>Виготовлення проектно-кошторисної документації по об"єкту: "Технічне переоснащення ВНС КП "СКВИР-ВОДОКАНАЛ" за адресою вул.Залізнична, 57-А в м.Сквира, Київської області</t>
  </si>
  <si>
    <t>Сквирська міська рада (головний розпорядник)</t>
  </si>
  <si>
    <t>Сквирська міська рада (відповідальний виконавець)</t>
  </si>
  <si>
    <t>ДЕРЖАВНЕ УПРАВЛІННЯ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</si>
  <si>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</si>
  <si>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0100000</t>
  </si>
  <si>
    <t>0110000</t>
  </si>
  <si>
    <t>0100</t>
  </si>
  <si>
    <t>0150</t>
  </si>
  <si>
    <t>0110150</t>
  </si>
  <si>
    <t>0111</t>
  </si>
  <si>
    <t>2000</t>
  </si>
  <si>
    <t>0112010</t>
  </si>
  <si>
    <t>2010</t>
  </si>
  <si>
    <t>0731</t>
  </si>
  <si>
    <t>Багатопрофільна стаціонарна медична допомога населенню</t>
  </si>
  <si>
    <t>Придбання оргтехніки та комп"ютерного обладнання для структурних підрозділів міської ради</t>
  </si>
  <si>
    <t>Придбання кисневих концентраторів для КНП Сквирська міська лікарня</t>
  </si>
  <si>
    <t>1216030</t>
  </si>
  <si>
    <t>Організація благоустрою населених пунктів</t>
  </si>
  <si>
    <t>Виконання інженерно-геодезичних вишукувань по об’єкту: «Викопіювання з топографо-геодезичного плану в масштабі 1:2000 вул. Шевченка (ТП-12), вул.Шевченка (ТП-126), вул.Шкільна (ТП-127), вул.Шевченка (ТП-333) та вул.Шкільна (ТП-411) с.Кам"яна Гребля Сквирського району Київської області</t>
  </si>
  <si>
    <t>1217220</t>
  </si>
  <si>
    <t>0432</t>
  </si>
  <si>
    <t>Газифікація населених пунктів</t>
  </si>
  <si>
    <t xml:space="preserve">Капітальний ремонт будівлі (заміна вікон і дверей) Сквирського академічного ліцею за адресою вулиця Незалежності 63 в м.Сквира </t>
  </si>
  <si>
    <t xml:space="preserve">Реконструкція існуючих водопровідних мереж по вул.Миру, Львівська, Леніна, Радянське Прикарпаття, Дружби Народів в с.Миньківці </t>
  </si>
  <si>
    <t>Проведення експертизи проектно-коштрисних документацій на об"єкти, що будуть фінансуватися у 2021 році за рахунок іншої субвенції з обласного бюджету</t>
  </si>
  <si>
    <t>Проведення робіт з будівництва підвідного газпроводу до сіл Рогізна, Краснянка та Дунайка Сквирського району Київської області</t>
  </si>
  <si>
    <t>1217321</t>
  </si>
  <si>
    <t>0443</t>
  </si>
  <si>
    <t>Будівництво освітніх установ та закладів</t>
  </si>
  <si>
    <t>1217324</t>
  </si>
  <si>
    <t>Будівництво установ та закладів культури</t>
  </si>
  <si>
    <t>Капітальний ремонт Самгородоцького будинку култури з виготовленням проектно-кошторисної документації (коригування) та проведення її експертизи</t>
  </si>
  <si>
    <t>3700000</t>
  </si>
  <si>
    <t>Фінансове управління Сквирської міської ради  (головний розпорядник)</t>
  </si>
  <si>
    <t>3710000</t>
  </si>
  <si>
    <t>Фінансове управління Сквирської міської ради  (відповідальний виконавець)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</si>
  <si>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</si>
  <si>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</si>
  <si>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</si>
  <si>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</si>
  <si>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9000</t>
  </si>
  <si>
    <t>МІЖБЮДЖЕТНІ ТРАНСФЕРТИ</t>
  </si>
  <si>
    <t>Спів фінансування обласному бюджету капітального ремонту стадіону «Колос» імені Почесного працівника фізичної культури та спорту України Л.Х. Шварцбурга в місті Сквира Київської області</t>
  </si>
  <si>
    <t>Монтаж кисневого обладнання та виготовлення дозвільних документів</t>
  </si>
  <si>
    <t>МІСЬКИЙ ГОЛОВА</t>
  </si>
  <si>
    <t>1216014</t>
  </si>
  <si>
    <t>Забезпечення збору та вивезення сміття і відходів</t>
  </si>
  <si>
    <t>Придбання та встановлення комплексу відеоспостереження на міському сміттєзвалищі</t>
  </si>
  <si>
    <t>Улаштування системи водовідведення дорожнього покриття по вулиці Слобідська від будинку №145 до будинку №175 в м.Сквира Київської області</t>
  </si>
  <si>
    <t>Улаштування системи водовідведення дорожнього покриття по вулиці Польова до провулку Лівобережний в м.Сквира Київської області</t>
  </si>
  <si>
    <t>Капітальний ремонт дорожнього покриття по вул.Стаханова в місті Сквира Київської області, з виготовленням проектно-кошторисної документації та виконання супровідних робіт</t>
  </si>
  <si>
    <t>Капітальний ремонт дорожнього покриття по вул.Проектна в місті Сквира Київської області, з виготовленням проектно-кошторисної документації та виконання супровідних робіт</t>
  </si>
  <si>
    <t>Капітальний ремонт дорожнього покриття по провулку Проектний в місті Сквира Київської області, з виготовленням проектно-кошторисної документації та виконання супровідних робіт</t>
  </si>
  <si>
    <t xml:space="preserve">Капітальний ремонт дорожнього покриття по вул.Шевченка від 20 до 38 та від 59 до 65 в с.Малі Єрчики </t>
  </si>
  <si>
    <t>Реконструкція вуличного освітлення по вул.Лісова в с.Шапіївка</t>
  </si>
  <si>
    <t>Реконструкція вуличного освітлення по бул.Сквирський в с.Шапіївка</t>
  </si>
  <si>
    <t>Виготовлення проектно-кошторисної документації на капітальний ремонт харчоблоку Сквирського закладу загальної середньої освіти І-ІІІ ступенів №3 імені Петра Тисменецького Сквирської міської ради  Київської області за адресою: Київська обл., м.Сквира, вул Шевченка, 43</t>
  </si>
  <si>
    <t>Виготовлення проектно-кошторисної документації на капітальний ремонт харчоблоку Сквирського академічного ліцею Сквирської міської ради Київської області за адресою: Київська обл., м.Сквира, вул. Незалежності, 63</t>
  </si>
  <si>
    <t>Виготовлення проектно-кошторисної документації на капітальний ремонт харчоблоку Шамраївського навчально-виховного комплексу "Заклад загальної середньої освіти І-ІІІ ступенів-заклад дошкільної освіти Сквирської міської ради Київської області за адресою: Київська обл., Сквирський р-н., село Шамраївка, вулиця Шкільна, будинок 3</t>
  </si>
  <si>
    <t>Придбання та встановлення безпровідної Системи голосування та системи кондиціювання</t>
  </si>
  <si>
    <t>0611181</t>
  </si>
  <si>
    <t>1181</t>
  </si>
  <si>
    <t>0611182</t>
  </si>
  <si>
    <t>1182</t>
  </si>
  <si>
    <t>Співфінансування заходів, що реалізується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школа"</t>
  </si>
  <si>
    <t>Придбання предметів та обладнання довгострокового користування за рахунок субвенції з державного бюджету на забезпечення якісної, сучасної та доступної загальної середньої освіти «Нова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</si>
  <si>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бюджетам»</t>
  </si>
  <si>
    <t>Капітальний ремонт будівлі (заміна вікон і утеплення фасаду) «Сквирського районного центру дитячої та юнацької творчості» в м.Сквира Сквирського району Київської області</t>
  </si>
  <si>
    <t>Капітальний ремонт покрівлі районного Будинку культури по вул.Богачевського,35а в м.Сквира  Київської області</t>
  </si>
  <si>
    <t>Реконструкція системи водопостачання по вул. Проектна в м. Сквира, Київської області, з виготовленням ПКД та виконання супровідних робіт</t>
  </si>
  <si>
    <t>Реконструкція системи водопостачання від вул. Кобзаря до вул. Вишнева в м. Сквира, Київської області, з виготовленням ПКД та виконання супровідних робіт</t>
  </si>
  <si>
    <t xml:space="preserve">Реконструкція системи водопостачання по вул. Стаханова в м. Сквира, Київської області, з виготовленням ПКД та виконання супровідних робіт </t>
  </si>
  <si>
    <t>Реконструкція системи водопостачання по вул. Вишнева в м. Сквира, Київської області,  з виготовленням ПКД та виконання супровідних робіт</t>
  </si>
  <si>
    <r>
      <t>Реконструкція системи водопостачання по вул. Чкалова в м. Сквира, Київської області,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з виготовленням ПКД та виконання супровідних робіт </t>
    </r>
  </si>
  <si>
    <t>Захист нежитлового приміщення Сквирського академічного ліцею по вул. Незалежності, 63 м. Сквира від прямих попадань блискавки</t>
  </si>
  <si>
    <t xml:space="preserve">Виготовлення проектно-кошторисної документації по виконанню заходів протипожежної безпеки по Пустоварівському НВК </t>
  </si>
  <si>
    <t xml:space="preserve">Капітальний ремонт нежитлових приміщень Сквирського академічного ліцею по вул. Незалежності, 63 м. Сквира Київської області з влаштування протипожежних аварійних виходів на горище </t>
  </si>
  <si>
    <t>Капітальний ремонт системи теплопостачання лікувального корпусу КНП СМР "Сквирська ЦМЛ"</t>
  </si>
  <si>
    <t xml:space="preserve"> Капітальний ремонт харчоблоку Сквирського закладу загальної середньої освіти І-ІІІ ступенів №3 імені Петра Тисменецького Сквирської міської ради  Київської області за адресою: Київська обл., м.Сквира, вул Шевченка, 43</t>
  </si>
  <si>
    <t>Капітальний ремонт вузлів обліку газу по Сквирському академічному ліцею Сквирської міської ради Київської області за адресою: м.Сквира, вул. Незалежності,63</t>
  </si>
  <si>
    <t xml:space="preserve">Капітальний ремонт вузлів обліку газу по Сквирському академічному ліцею інформаційних технологій «Перспектива» Сквирської міської ради Київської області за адресою: м.Сквира, вул. Соборна,32 </t>
  </si>
  <si>
    <t>Капітальний ремонт вузлів обліку газу по Рудянській філії Шамраївського навчально-виховного комплексу «Заклад загальної середньої освіти І-ІІІ ступенів-заклад дошкільної освіти» Сквирської міської ради</t>
  </si>
  <si>
    <t>1217330</t>
  </si>
  <si>
    <t>Будівництво інших обєктів комунальної власності</t>
  </si>
  <si>
    <t>Придбання модульного санітарного блоку класу "Комфорт" (громадський туалет)</t>
  </si>
  <si>
    <t>до рішення Сквирської міської ради</t>
  </si>
  <si>
    <t>"Про бюджет Сквирської міської територіальної громади на 2021 рік"</t>
  </si>
  <si>
    <t>Капітальний ремонт дорожнього покриття по вул.Стаханова від будинку №2 до будинку №34 та від будинку №34 до будинку №62 в місті Сквира Київської області, з виготовленням проектно-кошторисної документації та виконання супровідних робіт</t>
  </si>
  <si>
    <t>Капітальний ремонт нежитлових приміщень Сквирського академічного ліцею по вул.. Незалежності,63 м. Сквира Київської області (Система пожежної сигналізації. Система керування евакуюванням ( в частині системи оповіщення про пожежу і показчиків напрямку евакуювання). Система передаваня тривожних сповіщень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</si>
  <si>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</si>
  <si>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</si>
  <si>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за робочим проектом "Технічне переоснащення ВНС КП "СКВИР-ВОДОКАНАЛ" за адресою вул. Залізнична, 57-А в м.Сквира</t>
  </si>
  <si>
    <t>Виготовлення робочого проекту "Модернізація вузла обліку теплогенераторної Чубинецького НВК</t>
  </si>
  <si>
    <t>Виготовлення робочого проекту "Модернізація вузла обліку теплогенераторної Буківського НВК</t>
  </si>
  <si>
    <t>Придбання насоса у котельню ЗДО № "Малятко"</t>
  </si>
  <si>
    <t>Придбання котла для міського будинку культури</t>
  </si>
  <si>
    <t>1217325</t>
  </si>
  <si>
    <t>Будівництво споруд, установ та закладів фізичної культури і спорту</t>
  </si>
  <si>
    <t>Встановлення паркану на стадіоні «Колос» імені Почесного працівника фізичної культури та спорту України Л.Х. Шварцбурга в місті Сквира Київської області</t>
  </si>
  <si>
    <t>Придбання та встановлення спортивного обладнання для провадження на території громади соціального проекту "Активні парки-локації здорової України"</t>
  </si>
  <si>
    <t>Капітальний ремонт харчоблоку Сквирського академічного ліцею Сквирської міської ради Київської області за адресою: Київська обл., м.Сквира, вул. Незалежності, 64</t>
  </si>
  <si>
    <t>Капітальний ремонт санвузлів Сквирського академічного ліцею №2 Сквирської міської ради Київської області за адресою: Київська обл., Сквирський район м.Сквира, пров.Каштановий,2 із виготовленням проектно-кошторисної документації</t>
  </si>
  <si>
    <t>Реконструкція з виготовленням проектно-кошторисної документації системи водопостачання вул.Проектна, вул Чкалова, вул. Стаханова, вул.Вишнева, від вул.Кобзаря до вул.Вишнева</t>
  </si>
  <si>
    <t>(у редакції до рішення від 02.09.2021 року №03-11-VІІІ)</t>
  </si>
  <si>
    <t>Капітальний ремонт Антонівського будинку культури з виготовленням проектно-кошторисної документації та проведення її експертизи</t>
  </si>
  <si>
    <t>Капітальний ремонт Горобіївського будинку культури з виготовленням проектно-кошторисної документації та проведення її експертизи</t>
  </si>
  <si>
    <t>Придбання котла у котельню академічного ліцею інформаційних технологій "Перспектива"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</si>
</sst>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  <numFmt numFmtId="217" formatCode="#,##0.00_ ;\-#,##0.00\ "/>
    <numFmt numFmtId="218" formatCode="#,##0.000_ ;\-#,##0.000\ "/>
    <numFmt numFmtId="219" formatCode="#,##0.0_ ;\-#,##0.0\ "/>
    <numFmt numFmtId="220" formatCode="#,##0_ ;\-#,##0\ "/>
    <numFmt numFmtId="221" formatCode="0;[Red]0"/>
    <numFmt numFmtId="222" formatCode="#,##0.00\ _₴"/>
  </numFmts>
  <fonts count="50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22" fontId="9" fillId="0" borderId="0" xfId="0" applyNumberFormat="1" applyFont="1" applyAlignment="1">
      <alignment horizontal="right"/>
    </xf>
    <xf numFmtId="222" fontId="0" fillId="0" borderId="0" xfId="0" applyNumberFormat="1" applyAlignment="1">
      <alignment horizontal="center"/>
    </xf>
    <xf numFmtId="222" fontId="0" fillId="0" borderId="0" xfId="0" applyNumberFormat="1" applyAlignment="1">
      <alignment/>
    </xf>
    <xf numFmtId="222" fontId="5" fillId="0" borderId="10" xfId="0" applyNumberFormat="1" applyFont="1" applyBorder="1" applyAlignment="1">
      <alignment horizontal="center" vertical="center" wrapText="1"/>
    </xf>
    <xf numFmtId="222" fontId="7" fillId="0" borderId="10" xfId="0" applyNumberFormat="1" applyFont="1" applyBorder="1" applyAlignment="1">
      <alignment horizontal="center" vertical="center" wrapText="1"/>
    </xf>
    <xf numFmtId="222" fontId="0" fillId="0" borderId="10" xfId="0" applyNumberFormat="1" applyBorder="1" applyAlignment="1">
      <alignment horizontal="center" vertical="center"/>
    </xf>
    <xf numFmtId="222" fontId="5" fillId="0" borderId="10" xfId="0" applyNumberFormat="1" applyFont="1" applyBorder="1" applyAlignment="1">
      <alignment horizontal="center" vertical="center"/>
    </xf>
    <xf numFmtId="222" fontId="12" fillId="0" borderId="10" xfId="0" applyNumberFormat="1" applyFont="1" applyBorder="1" applyAlignment="1">
      <alignment horizontal="center" vertical="center"/>
    </xf>
    <xf numFmtId="222" fontId="5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22" fontId="10" fillId="33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222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 vertical="center" wrapText="1"/>
    </xf>
    <xf numFmtId="22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="120" zoomScaleNormal="120" zoomScalePageLayoutView="0" workbookViewId="0" topLeftCell="A53">
      <selection activeCell="E59" sqref="E59"/>
    </sheetView>
  </sheetViews>
  <sheetFormatPr defaultColWidth="9.00390625" defaultRowHeight="12.75"/>
  <cols>
    <col min="1" max="1" width="13.625" style="0" customWidth="1"/>
    <col min="2" max="2" width="14.00390625" style="0" customWidth="1"/>
    <col min="3" max="3" width="11.875" style="0" customWidth="1"/>
    <col min="4" max="4" width="50.375" style="0" customWidth="1"/>
    <col min="5" max="5" width="43.125" style="0" customWidth="1"/>
    <col min="6" max="6" width="21.375" style="0" customWidth="1"/>
    <col min="7" max="7" width="17.875" style="0" customWidth="1"/>
    <col min="8" max="8" width="21.125" style="0" customWidth="1"/>
    <col min="9" max="9" width="16.875" style="41" customWidth="1"/>
    <col min="10" max="10" width="18.125" style="0" customWidth="1"/>
    <col min="11" max="11" width="13.875" style="0" bestFit="1" customWidth="1"/>
  </cols>
  <sheetData>
    <row r="1" spans="6:12" ht="13.5" customHeight="1">
      <c r="F1" s="10"/>
      <c r="G1" s="68" t="s">
        <v>0</v>
      </c>
      <c r="H1" s="68"/>
      <c r="I1" s="68"/>
      <c r="J1" s="68"/>
      <c r="K1" s="4"/>
      <c r="L1" s="4"/>
    </row>
    <row r="2" spans="6:12" ht="14.25" customHeight="1">
      <c r="F2" s="10"/>
      <c r="G2" s="72" t="s">
        <v>144</v>
      </c>
      <c r="H2" s="72"/>
      <c r="I2" s="72"/>
      <c r="J2" s="72"/>
      <c r="K2" s="4"/>
      <c r="L2" s="4"/>
    </row>
    <row r="3" spans="6:12" ht="14.25" customHeight="1">
      <c r="F3" s="10"/>
      <c r="G3" s="72" t="s">
        <v>44</v>
      </c>
      <c r="H3" s="72"/>
      <c r="I3" s="72"/>
      <c r="J3" s="72"/>
      <c r="K3" s="4"/>
      <c r="L3" s="4"/>
    </row>
    <row r="4" spans="6:10" ht="15.75">
      <c r="F4" s="75" t="s">
        <v>145</v>
      </c>
      <c r="G4" s="75"/>
      <c r="H4" s="75"/>
      <c r="I4" s="75"/>
      <c r="J4" s="75"/>
    </row>
    <row r="5" spans="6:10" ht="15.75">
      <c r="F5" s="75" t="s">
        <v>162</v>
      </c>
      <c r="G5" s="75"/>
      <c r="H5" s="75"/>
      <c r="I5" s="75"/>
      <c r="J5" s="75"/>
    </row>
    <row r="6" spans="6:10" ht="15.75" hidden="1">
      <c r="F6" s="11"/>
      <c r="G6" s="11"/>
      <c r="H6" s="11"/>
      <c r="I6" s="39"/>
      <c r="J6" s="11"/>
    </row>
    <row r="7" spans="6:10" ht="15.75">
      <c r="F7" s="11"/>
      <c r="G7" s="11"/>
      <c r="H7" s="11"/>
      <c r="I7" s="39"/>
      <c r="J7" s="11"/>
    </row>
    <row r="8" spans="1:12" ht="33" customHeight="1">
      <c r="A8" s="71" t="s">
        <v>45</v>
      </c>
      <c r="B8" s="71"/>
      <c r="C8" s="71"/>
      <c r="D8" s="71"/>
      <c r="E8" s="71"/>
      <c r="F8" s="71"/>
      <c r="G8" s="71"/>
      <c r="H8" s="71"/>
      <c r="I8" s="71"/>
      <c r="J8" s="71"/>
      <c r="K8" s="4"/>
      <c r="L8" s="4"/>
    </row>
    <row r="9" spans="1:12" ht="12.75" hidden="1">
      <c r="A9" s="2"/>
      <c r="B9" s="2"/>
      <c r="C9" s="2"/>
      <c r="D9" s="2"/>
      <c r="E9" s="2"/>
      <c r="F9" s="2"/>
      <c r="G9" s="2"/>
      <c r="H9" s="2"/>
      <c r="I9" s="40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40"/>
      <c r="J10" s="2"/>
      <c r="K10" s="2"/>
      <c r="L10" s="2"/>
    </row>
    <row r="11" spans="1:12" ht="12.75">
      <c r="A11" s="2"/>
      <c r="B11" s="17">
        <v>10561000000</v>
      </c>
      <c r="C11" s="2"/>
      <c r="D11" s="2"/>
      <c r="E11" s="2"/>
      <c r="F11" s="2"/>
      <c r="G11" s="2"/>
      <c r="H11" s="2"/>
      <c r="I11" s="40"/>
      <c r="J11" s="2"/>
      <c r="K11" s="2"/>
      <c r="L11" s="2"/>
    </row>
    <row r="12" spans="2:12" ht="12.75">
      <c r="B12" s="8" t="s">
        <v>2</v>
      </c>
      <c r="J12" s="5" t="s">
        <v>46</v>
      </c>
      <c r="K12" s="3"/>
      <c r="L12" s="3"/>
    </row>
    <row r="13" spans="1:12" ht="83.25" customHeight="1">
      <c r="A13" s="78" t="s">
        <v>40</v>
      </c>
      <c r="B13" s="78" t="s">
        <v>41</v>
      </c>
      <c r="C13" s="78" t="s">
        <v>42</v>
      </c>
      <c r="D13" s="73" t="s">
        <v>43</v>
      </c>
      <c r="E13" s="70" t="s">
        <v>3</v>
      </c>
      <c r="F13" s="70" t="s">
        <v>4</v>
      </c>
      <c r="G13" s="70" t="s">
        <v>5</v>
      </c>
      <c r="H13" s="78" t="s">
        <v>6</v>
      </c>
      <c r="I13" s="69" t="s">
        <v>7</v>
      </c>
      <c r="J13" s="70" t="s">
        <v>8</v>
      </c>
      <c r="K13" s="1"/>
      <c r="L13" s="1"/>
    </row>
    <row r="14" spans="1:12" ht="85.5" customHeight="1">
      <c r="A14" s="79"/>
      <c r="B14" s="79"/>
      <c r="C14" s="79"/>
      <c r="D14" s="74"/>
      <c r="E14" s="70"/>
      <c r="F14" s="70"/>
      <c r="G14" s="70"/>
      <c r="H14" s="79"/>
      <c r="I14" s="69"/>
      <c r="J14" s="70"/>
      <c r="K14" s="1"/>
      <c r="L14" s="1"/>
    </row>
    <row r="15" spans="1:12" ht="19.5" customHeight="1" hidden="1">
      <c r="A15" s="6"/>
      <c r="B15" s="6"/>
      <c r="C15" s="6"/>
      <c r="D15" s="6"/>
      <c r="E15" s="6"/>
      <c r="F15" s="6"/>
      <c r="G15" s="6"/>
      <c r="H15" s="6"/>
      <c r="I15" s="42"/>
      <c r="J15" s="6"/>
      <c r="K15" s="1"/>
      <c r="L15" s="1"/>
    </row>
    <row r="16" spans="1:12" ht="19.5" customHeight="1" hidden="1">
      <c r="A16" s="6"/>
      <c r="B16" s="6"/>
      <c r="C16" s="6"/>
      <c r="D16" s="6"/>
      <c r="E16" s="6"/>
      <c r="F16" s="6"/>
      <c r="G16" s="6"/>
      <c r="H16" s="6"/>
      <c r="I16" s="42"/>
      <c r="J16" s="6"/>
      <c r="K16" s="1"/>
      <c r="L16" s="1"/>
    </row>
    <row r="17" spans="1:12" ht="12.7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43">
        <v>9</v>
      </c>
      <c r="J17" s="9">
        <v>10</v>
      </c>
      <c r="K17" s="1"/>
      <c r="L17" s="1"/>
    </row>
    <row r="18" spans="1:12" s="8" customFormat="1" ht="12.75" customHeight="1">
      <c r="A18" s="20" t="s">
        <v>62</v>
      </c>
      <c r="B18" s="20"/>
      <c r="C18" s="20"/>
      <c r="D18" s="6" t="s">
        <v>58</v>
      </c>
      <c r="E18" s="14" t="s">
        <v>9</v>
      </c>
      <c r="F18" s="6"/>
      <c r="G18" s="6"/>
      <c r="H18" s="6"/>
      <c r="I18" s="42">
        <f>I19</f>
        <v>660000</v>
      </c>
      <c r="J18" s="6"/>
      <c r="K18" s="15"/>
      <c r="L18" s="15"/>
    </row>
    <row r="19" spans="1:12" s="8" customFormat="1" ht="12.75" customHeight="1">
      <c r="A19" s="20" t="s">
        <v>63</v>
      </c>
      <c r="B19" s="20"/>
      <c r="C19" s="20"/>
      <c r="D19" s="6" t="s">
        <v>59</v>
      </c>
      <c r="E19" s="14" t="s">
        <v>9</v>
      </c>
      <c r="F19" s="6"/>
      <c r="G19" s="6"/>
      <c r="H19" s="6"/>
      <c r="I19" s="42">
        <f>I20+I23</f>
        <v>660000</v>
      </c>
      <c r="J19" s="6"/>
      <c r="K19" s="15"/>
      <c r="L19" s="15"/>
    </row>
    <row r="20" spans="1:12" s="8" customFormat="1" ht="12.75" customHeight="1">
      <c r="A20" s="20"/>
      <c r="B20" s="20" t="s">
        <v>64</v>
      </c>
      <c r="C20" s="20"/>
      <c r="D20" s="6" t="s">
        <v>60</v>
      </c>
      <c r="E20" s="14" t="s">
        <v>9</v>
      </c>
      <c r="F20" s="6"/>
      <c r="G20" s="6"/>
      <c r="H20" s="6"/>
      <c r="I20" s="42">
        <f>I21+I22</f>
        <v>280000</v>
      </c>
      <c r="J20" s="6"/>
      <c r="K20" s="15"/>
      <c r="L20" s="15"/>
    </row>
    <row r="21" spans="1:12" ht="57.75" customHeight="1">
      <c r="A21" s="76" t="s">
        <v>66</v>
      </c>
      <c r="B21" s="76" t="s">
        <v>65</v>
      </c>
      <c r="C21" s="76" t="s">
        <v>67</v>
      </c>
      <c r="D21" s="62" t="s">
        <v>61</v>
      </c>
      <c r="E21" s="22" t="s">
        <v>73</v>
      </c>
      <c r="F21" s="9">
        <v>2021</v>
      </c>
      <c r="G21" s="9"/>
      <c r="H21" s="9"/>
      <c r="I21" s="43">
        <v>150000</v>
      </c>
      <c r="J21" s="9"/>
      <c r="K21" s="1"/>
      <c r="L21" s="1"/>
    </row>
    <row r="22" spans="1:12" ht="41.25" customHeight="1">
      <c r="A22" s="77"/>
      <c r="B22" s="77"/>
      <c r="C22" s="77"/>
      <c r="D22" s="64"/>
      <c r="E22" s="22" t="s">
        <v>118</v>
      </c>
      <c r="F22" s="9">
        <v>2021</v>
      </c>
      <c r="G22" s="9"/>
      <c r="H22" s="9"/>
      <c r="I22" s="43">
        <v>130000</v>
      </c>
      <c r="J22" s="9"/>
      <c r="K22" s="1"/>
      <c r="L22" s="1"/>
    </row>
    <row r="23" spans="1:12" s="8" customFormat="1" ht="22.5" customHeight="1">
      <c r="A23" s="20"/>
      <c r="B23" s="20" t="s">
        <v>68</v>
      </c>
      <c r="C23" s="20"/>
      <c r="D23" s="6"/>
      <c r="E23" s="14"/>
      <c r="F23" s="6"/>
      <c r="G23" s="6"/>
      <c r="H23" s="6"/>
      <c r="I23" s="42">
        <f>I24+I25+I26</f>
        <v>380000</v>
      </c>
      <c r="J23" s="6"/>
      <c r="K23" s="15"/>
      <c r="L23" s="15"/>
    </row>
    <row r="24" spans="1:12" ht="24.75" customHeight="1">
      <c r="A24" s="76" t="s">
        <v>69</v>
      </c>
      <c r="B24" s="76" t="s">
        <v>70</v>
      </c>
      <c r="C24" s="76" t="s">
        <v>71</v>
      </c>
      <c r="D24" s="62" t="s">
        <v>72</v>
      </c>
      <c r="E24" s="22" t="s">
        <v>74</v>
      </c>
      <c r="F24" s="9">
        <v>2021</v>
      </c>
      <c r="G24" s="9"/>
      <c r="H24" s="9"/>
      <c r="I24" s="43">
        <v>250000</v>
      </c>
      <c r="J24" s="9"/>
      <c r="K24" s="1"/>
      <c r="L24" s="1"/>
    </row>
    <row r="25" spans="1:12" ht="33" customHeight="1">
      <c r="A25" s="80"/>
      <c r="B25" s="80"/>
      <c r="C25" s="80"/>
      <c r="D25" s="63"/>
      <c r="E25" s="22" t="s">
        <v>102</v>
      </c>
      <c r="F25" s="9">
        <v>2021</v>
      </c>
      <c r="G25" s="9"/>
      <c r="H25" s="9"/>
      <c r="I25" s="43">
        <v>102707.71</v>
      </c>
      <c r="J25" s="9"/>
      <c r="K25" s="1"/>
      <c r="L25" s="1"/>
    </row>
    <row r="26" spans="1:12" ht="36" customHeight="1">
      <c r="A26" s="77"/>
      <c r="B26" s="77"/>
      <c r="C26" s="77"/>
      <c r="D26" s="64"/>
      <c r="E26" s="22" t="s">
        <v>136</v>
      </c>
      <c r="F26" s="9">
        <v>2021</v>
      </c>
      <c r="G26" s="9"/>
      <c r="H26" s="9"/>
      <c r="I26" s="43">
        <v>27292.29</v>
      </c>
      <c r="J26" s="9"/>
      <c r="K26" s="1"/>
      <c r="L26" s="1"/>
    </row>
    <row r="27" spans="1:12" s="8" customFormat="1" ht="49.5" customHeight="1">
      <c r="A27" s="24" t="s">
        <v>47</v>
      </c>
      <c r="B27" s="20"/>
      <c r="C27" s="6"/>
      <c r="D27" s="6" t="s">
        <v>49</v>
      </c>
      <c r="E27" s="14" t="s">
        <v>9</v>
      </c>
      <c r="F27" s="6"/>
      <c r="G27" s="6"/>
      <c r="H27" s="6"/>
      <c r="I27" s="42">
        <f>I28</f>
        <v>42636800</v>
      </c>
      <c r="J27" s="6"/>
      <c r="K27" s="15"/>
      <c r="L27" s="15"/>
    </row>
    <row r="28" spans="1:12" s="8" customFormat="1" ht="57" customHeight="1">
      <c r="A28" s="24" t="s">
        <v>48</v>
      </c>
      <c r="B28" s="6"/>
      <c r="C28" s="6"/>
      <c r="D28" s="6" t="s">
        <v>50</v>
      </c>
      <c r="E28" s="14" t="s">
        <v>9</v>
      </c>
      <c r="F28" s="6"/>
      <c r="G28" s="6"/>
      <c r="H28" s="6"/>
      <c r="I28" s="42">
        <f>I29+I42</f>
        <v>42636800</v>
      </c>
      <c r="J28" s="6"/>
      <c r="K28" s="15"/>
      <c r="L28" s="15"/>
    </row>
    <row r="29" spans="1:12" s="8" customFormat="1" ht="25.5" customHeight="1">
      <c r="A29" s="26"/>
      <c r="B29" s="25">
        <v>6000</v>
      </c>
      <c r="C29" s="25"/>
      <c r="D29" s="25" t="s">
        <v>32</v>
      </c>
      <c r="E29" s="14" t="s">
        <v>9</v>
      </c>
      <c r="F29" s="6"/>
      <c r="G29" s="6"/>
      <c r="H29" s="6"/>
      <c r="I29" s="42">
        <f>I30+I31+I32+I33+I34+I36+I35+I37+I38+I39+I41+I40</f>
        <v>3231069</v>
      </c>
      <c r="J29" s="6"/>
      <c r="K29" s="15"/>
      <c r="L29" s="15"/>
    </row>
    <row r="30" spans="1:12" s="19" customFormat="1" ht="42.75" customHeight="1">
      <c r="A30" s="23" t="s">
        <v>104</v>
      </c>
      <c r="B30" s="9">
        <v>6014</v>
      </c>
      <c r="C30" s="58" t="s">
        <v>14</v>
      </c>
      <c r="D30" s="9" t="s">
        <v>105</v>
      </c>
      <c r="E30" s="9" t="s">
        <v>106</v>
      </c>
      <c r="F30" s="9">
        <v>2021</v>
      </c>
      <c r="G30" s="9"/>
      <c r="H30" s="9"/>
      <c r="I30" s="43">
        <v>50000</v>
      </c>
      <c r="J30" s="9"/>
      <c r="K30" s="18"/>
      <c r="L30" s="18"/>
    </row>
    <row r="31" spans="1:12" s="19" customFormat="1" ht="104.25" customHeight="1" hidden="1">
      <c r="A31" s="65" t="s">
        <v>75</v>
      </c>
      <c r="B31" s="66">
        <v>6030</v>
      </c>
      <c r="C31" s="81" t="s">
        <v>14</v>
      </c>
      <c r="D31" s="66" t="s">
        <v>76</v>
      </c>
      <c r="E31" s="29" t="s">
        <v>77</v>
      </c>
      <c r="F31" s="9">
        <v>2021</v>
      </c>
      <c r="G31" s="9"/>
      <c r="H31" s="9"/>
      <c r="I31" s="43">
        <v>0</v>
      </c>
      <c r="J31" s="9"/>
      <c r="K31" s="18"/>
      <c r="L31" s="18"/>
    </row>
    <row r="32" spans="1:12" s="19" customFormat="1" ht="25.5" customHeight="1">
      <c r="A32" s="65"/>
      <c r="B32" s="66"/>
      <c r="C32" s="81"/>
      <c r="D32" s="66"/>
      <c r="E32" s="9" t="s">
        <v>113</v>
      </c>
      <c r="F32" s="9">
        <v>2021</v>
      </c>
      <c r="G32" s="9"/>
      <c r="H32" s="9"/>
      <c r="I32" s="43">
        <v>49962</v>
      </c>
      <c r="J32" s="9"/>
      <c r="K32" s="18"/>
      <c r="L32" s="18"/>
    </row>
    <row r="33" spans="1:12" s="19" customFormat="1" ht="25.5" customHeight="1">
      <c r="A33" s="65"/>
      <c r="B33" s="66"/>
      <c r="C33" s="81"/>
      <c r="D33" s="66"/>
      <c r="E33" s="9" t="s">
        <v>114</v>
      </c>
      <c r="F33" s="9">
        <v>2021</v>
      </c>
      <c r="G33" s="9"/>
      <c r="H33" s="9"/>
      <c r="I33" s="43">
        <v>49978</v>
      </c>
      <c r="J33" s="9"/>
      <c r="K33" s="18"/>
      <c r="L33" s="18"/>
    </row>
    <row r="34" spans="1:12" s="19" customFormat="1" ht="70.5" customHeight="1">
      <c r="A34" s="65" t="s">
        <v>51</v>
      </c>
      <c r="B34" s="66">
        <v>6040</v>
      </c>
      <c r="C34" s="65" t="s">
        <v>14</v>
      </c>
      <c r="D34" s="66" t="s">
        <v>21</v>
      </c>
      <c r="E34" s="9" t="s">
        <v>57</v>
      </c>
      <c r="F34" s="9">
        <v>2021</v>
      </c>
      <c r="G34" s="9"/>
      <c r="H34" s="9"/>
      <c r="I34" s="43">
        <v>150000</v>
      </c>
      <c r="J34" s="9"/>
      <c r="K34" s="18"/>
      <c r="L34" s="18"/>
    </row>
    <row r="35" spans="1:12" s="19" customFormat="1" ht="51.75" customHeight="1">
      <c r="A35" s="65"/>
      <c r="B35" s="66"/>
      <c r="C35" s="65"/>
      <c r="D35" s="66"/>
      <c r="E35" s="9" t="s">
        <v>24</v>
      </c>
      <c r="F35" s="9">
        <v>2021</v>
      </c>
      <c r="G35" s="9"/>
      <c r="H35" s="9"/>
      <c r="I35" s="43">
        <v>492804</v>
      </c>
      <c r="J35" s="9"/>
      <c r="K35" s="18"/>
      <c r="L35" s="18"/>
    </row>
    <row r="36" spans="1:12" s="19" customFormat="1" ht="51.75" customHeight="1">
      <c r="A36" s="65"/>
      <c r="B36" s="66"/>
      <c r="C36" s="65"/>
      <c r="D36" s="66"/>
      <c r="E36" s="56" t="s">
        <v>128</v>
      </c>
      <c r="F36" s="9">
        <v>2021</v>
      </c>
      <c r="G36" s="9"/>
      <c r="H36" s="9"/>
      <c r="I36" s="57">
        <v>404000</v>
      </c>
      <c r="J36" s="9"/>
      <c r="K36" s="18"/>
      <c r="L36" s="18"/>
    </row>
    <row r="37" spans="1:12" s="19" customFormat="1" ht="51.75" customHeight="1">
      <c r="A37" s="65"/>
      <c r="B37" s="66"/>
      <c r="C37" s="65"/>
      <c r="D37" s="66"/>
      <c r="E37" s="56" t="s">
        <v>129</v>
      </c>
      <c r="F37" s="9">
        <v>2021</v>
      </c>
      <c r="G37" s="9"/>
      <c r="H37" s="9"/>
      <c r="I37" s="57">
        <v>383000</v>
      </c>
      <c r="J37" s="9"/>
      <c r="K37" s="18"/>
      <c r="L37" s="18"/>
    </row>
    <row r="38" spans="1:12" s="19" customFormat="1" ht="51.75" customHeight="1">
      <c r="A38" s="65"/>
      <c r="B38" s="66"/>
      <c r="C38" s="65"/>
      <c r="D38" s="66"/>
      <c r="E38" s="56" t="s">
        <v>130</v>
      </c>
      <c r="F38" s="9">
        <v>2021</v>
      </c>
      <c r="G38" s="9"/>
      <c r="H38" s="9"/>
      <c r="I38" s="57">
        <v>370000</v>
      </c>
      <c r="J38" s="9"/>
      <c r="K38" s="18"/>
      <c r="L38" s="18"/>
    </row>
    <row r="39" spans="1:12" s="19" customFormat="1" ht="51.75" customHeight="1">
      <c r="A39" s="65"/>
      <c r="B39" s="66"/>
      <c r="C39" s="65"/>
      <c r="D39" s="66"/>
      <c r="E39" s="56" t="s">
        <v>131</v>
      </c>
      <c r="F39" s="9">
        <v>2021</v>
      </c>
      <c r="G39" s="9"/>
      <c r="H39" s="9"/>
      <c r="I39" s="57">
        <v>581000</v>
      </c>
      <c r="J39" s="9"/>
      <c r="K39" s="18"/>
      <c r="L39" s="18"/>
    </row>
    <row r="40" spans="1:12" s="19" customFormat="1" ht="64.5" customHeight="1">
      <c r="A40" s="65"/>
      <c r="B40" s="66"/>
      <c r="C40" s="65"/>
      <c r="D40" s="66"/>
      <c r="E40" s="56" t="s">
        <v>161</v>
      </c>
      <c r="F40" s="9">
        <v>2021</v>
      </c>
      <c r="G40" s="9"/>
      <c r="H40" s="9"/>
      <c r="I40" s="57">
        <v>26100</v>
      </c>
      <c r="J40" s="9"/>
      <c r="K40" s="18"/>
      <c r="L40" s="18"/>
    </row>
    <row r="41" spans="1:12" s="19" customFormat="1" ht="54.75" customHeight="1">
      <c r="A41" s="65"/>
      <c r="B41" s="66"/>
      <c r="C41" s="65"/>
      <c r="D41" s="66"/>
      <c r="E41" s="55" t="s">
        <v>132</v>
      </c>
      <c r="F41" s="9">
        <v>2021</v>
      </c>
      <c r="G41" s="9"/>
      <c r="H41" s="9"/>
      <c r="I41" s="57">
        <v>674225</v>
      </c>
      <c r="J41" s="9"/>
      <c r="K41" s="18"/>
      <c r="L41" s="18"/>
    </row>
    <row r="42" spans="1:12" s="8" customFormat="1" ht="26.25" customHeight="1">
      <c r="A42" s="24"/>
      <c r="B42" s="6">
        <v>7000</v>
      </c>
      <c r="C42" s="24"/>
      <c r="D42" s="6" t="s">
        <v>33</v>
      </c>
      <c r="E42" s="6" t="s">
        <v>9</v>
      </c>
      <c r="F42" s="6"/>
      <c r="G42" s="6"/>
      <c r="H42" s="6"/>
      <c r="I42" s="42">
        <f>I43+I44+I45+I46+I49+I50+I51+I52+I53+I54+I55+I60+I61+I62+I63+I64+I67+I69+I70+I71+I72+I73+I74+I75+I76+I77+I78+I80+I82+I84+I85+I86+I87+I89+I90+I56+I57+I58+I59+I65+I66+I68+I81+I47+I48</f>
        <v>39405731</v>
      </c>
      <c r="J42" s="6"/>
      <c r="K42" s="15"/>
      <c r="L42" s="15"/>
    </row>
    <row r="43" spans="1:12" s="19" customFormat="1" ht="54" customHeight="1">
      <c r="A43" s="31" t="s">
        <v>78</v>
      </c>
      <c r="B43" s="32">
        <v>7220</v>
      </c>
      <c r="C43" s="31" t="s">
        <v>79</v>
      </c>
      <c r="D43" s="32" t="s">
        <v>80</v>
      </c>
      <c r="E43" s="9" t="s">
        <v>84</v>
      </c>
      <c r="F43" s="9">
        <v>2021</v>
      </c>
      <c r="G43" s="9"/>
      <c r="H43" s="9"/>
      <c r="I43" s="43">
        <v>7000000</v>
      </c>
      <c r="J43" s="9"/>
      <c r="K43" s="18"/>
      <c r="L43" s="18"/>
    </row>
    <row r="44" spans="1:12" s="19" customFormat="1" ht="94.5" customHeight="1">
      <c r="A44" s="59" t="s">
        <v>85</v>
      </c>
      <c r="B44" s="62">
        <v>7321</v>
      </c>
      <c r="C44" s="59" t="s">
        <v>86</v>
      </c>
      <c r="D44" s="62" t="s">
        <v>87</v>
      </c>
      <c r="E44" s="9" t="s">
        <v>115</v>
      </c>
      <c r="F44" s="9">
        <v>2021</v>
      </c>
      <c r="G44" s="9"/>
      <c r="H44" s="9"/>
      <c r="I44" s="43">
        <v>25060</v>
      </c>
      <c r="J44" s="9"/>
      <c r="K44" s="18"/>
      <c r="L44" s="18"/>
    </row>
    <row r="45" spans="1:12" s="19" customFormat="1" ht="94.5" customHeight="1">
      <c r="A45" s="60"/>
      <c r="B45" s="63"/>
      <c r="C45" s="60"/>
      <c r="D45" s="63"/>
      <c r="E45" s="9" t="s">
        <v>137</v>
      </c>
      <c r="F45" s="9">
        <v>2021</v>
      </c>
      <c r="G45" s="9"/>
      <c r="H45" s="9"/>
      <c r="I45" s="43">
        <v>700000</v>
      </c>
      <c r="J45" s="9"/>
      <c r="K45" s="18"/>
      <c r="L45" s="18"/>
    </row>
    <row r="46" spans="1:12" s="19" customFormat="1" ht="80.25" customHeight="1">
      <c r="A46" s="60"/>
      <c r="B46" s="63"/>
      <c r="C46" s="60"/>
      <c r="D46" s="63"/>
      <c r="E46" s="9" t="s">
        <v>116</v>
      </c>
      <c r="F46" s="9">
        <v>2021</v>
      </c>
      <c r="G46" s="9"/>
      <c r="H46" s="9"/>
      <c r="I46" s="43">
        <v>25000</v>
      </c>
      <c r="J46" s="9"/>
      <c r="K46" s="18"/>
      <c r="L46" s="18"/>
    </row>
    <row r="47" spans="1:12" s="19" customFormat="1" ht="80.25" customHeight="1">
      <c r="A47" s="60"/>
      <c r="B47" s="63"/>
      <c r="C47" s="60"/>
      <c r="D47" s="63"/>
      <c r="E47" s="9" t="s">
        <v>159</v>
      </c>
      <c r="F47" s="9">
        <v>2021</v>
      </c>
      <c r="G47" s="9"/>
      <c r="H47" s="9"/>
      <c r="I47" s="43">
        <v>300567</v>
      </c>
      <c r="J47" s="9"/>
      <c r="K47" s="18"/>
      <c r="L47" s="18"/>
    </row>
    <row r="48" spans="1:12" s="19" customFormat="1" ht="80.25" customHeight="1">
      <c r="A48" s="60"/>
      <c r="B48" s="63"/>
      <c r="C48" s="60"/>
      <c r="D48" s="63"/>
      <c r="E48" s="9" t="s">
        <v>160</v>
      </c>
      <c r="F48" s="9">
        <v>2021</v>
      </c>
      <c r="G48" s="9"/>
      <c r="H48" s="9"/>
      <c r="I48" s="43">
        <v>805000</v>
      </c>
      <c r="J48" s="9"/>
      <c r="K48" s="18"/>
      <c r="L48" s="18"/>
    </row>
    <row r="49" spans="1:12" s="19" customFormat="1" ht="98.25" customHeight="1">
      <c r="A49" s="60"/>
      <c r="B49" s="63"/>
      <c r="C49" s="60"/>
      <c r="D49" s="63"/>
      <c r="E49" s="29" t="s">
        <v>147</v>
      </c>
      <c r="F49" s="9">
        <v>2021</v>
      </c>
      <c r="G49" s="9"/>
      <c r="H49" s="9"/>
      <c r="I49" s="43">
        <v>400000</v>
      </c>
      <c r="J49" s="9"/>
      <c r="K49" s="18"/>
      <c r="L49" s="18"/>
    </row>
    <row r="50" spans="1:12" s="19" customFormat="1" ht="55.5" customHeight="1">
      <c r="A50" s="60"/>
      <c r="B50" s="63"/>
      <c r="C50" s="60"/>
      <c r="D50" s="63"/>
      <c r="E50" s="29" t="s">
        <v>133</v>
      </c>
      <c r="F50" s="9">
        <v>2021</v>
      </c>
      <c r="G50" s="9"/>
      <c r="H50" s="9"/>
      <c r="I50" s="43">
        <v>90000</v>
      </c>
      <c r="J50" s="9"/>
      <c r="K50" s="18"/>
      <c r="L50" s="18"/>
    </row>
    <row r="51" spans="1:12" s="19" customFormat="1" ht="51.75" customHeight="1">
      <c r="A51" s="60"/>
      <c r="B51" s="63"/>
      <c r="C51" s="60"/>
      <c r="D51" s="63"/>
      <c r="E51" s="29" t="s">
        <v>134</v>
      </c>
      <c r="F51" s="9">
        <v>2021</v>
      </c>
      <c r="G51" s="9"/>
      <c r="H51" s="9"/>
      <c r="I51" s="43">
        <v>30000</v>
      </c>
      <c r="J51" s="9"/>
      <c r="K51" s="18"/>
      <c r="L51" s="18"/>
    </row>
    <row r="52" spans="1:12" s="19" customFormat="1" ht="52.5" customHeight="1">
      <c r="A52" s="60"/>
      <c r="B52" s="63"/>
      <c r="C52" s="60"/>
      <c r="D52" s="63"/>
      <c r="E52" s="29" t="s">
        <v>135</v>
      </c>
      <c r="F52" s="9">
        <v>2021</v>
      </c>
      <c r="G52" s="9"/>
      <c r="H52" s="9"/>
      <c r="I52" s="43">
        <v>45379</v>
      </c>
      <c r="J52" s="9"/>
      <c r="K52" s="18"/>
      <c r="L52" s="18"/>
    </row>
    <row r="53" spans="1:12" s="19" customFormat="1" ht="52.5" customHeight="1">
      <c r="A53" s="60"/>
      <c r="B53" s="63"/>
      <c r="C53" s="60"/>
      <c r="D53" s="63"/>
      <c r="E53" s="29" t="s">
        <v>138</v>
      </c>
      <c r="F53" s="9">
        <v>2021</v>
      </c>
      <c r="G53" s="9"/>
      <c r="H53" s="9"/>
      <c r="I53" s="43">
        <v>50000</v>
      </c>
      <c r="J53" s="9"/>
      <c r="K53" s="18"/>
      <c r="L53" s="18"/>
    </row>
    <row r="54" spans="1:12" s="19" customFormat="1" ht="62.25" customHeight="1">
      <c r="A54" s="60"/>
      <c r="B54" s="63"/>
      <c r="C54" s="60"/>
      <c r="D54" s="63"/>
      <c r="E54" s="29" t="s">
        <v>139</v>
      </c>
      <c r="F54" s="9">
        <v>2021</v>
      </c>
      <c r="G54" s="9"/>
      <c r="H54" s="9"/>
      <c r="I54" s="43">
        <v>50000</v>
      </c>
      <c r="J54" s="9"/>
      <c r="K54" s="18"/>
      <c r="L54" s="18"/>
    </row>
    <row r="55" spans="1:12" s="19" customFormat="1" ht="62.25" customHeight="1">
      <c r="A55" s="60"/>
      <c r="B55" s="63"/>
      <c r="C55" s="60"/>
      <c r="D55" s="63"/>
      <c r="E55" s="29" t="s">
        <v>140</v>
      </c>
      <c r="F55" s="9">
        <v>2021</v>
      </c>
      <c r="G55" s="9"/>
      <c r="H55" s="9"/>
      <c r="I55" s="43">
        <v>50000</v>
      </c>
      <c r="J55" s="9"/>
      <c r="K55" s="18"/>
      <c r="L55" s="18"/>
    </row>
    <row r="56" spans="1:12" s="19" customFormat="1" ht="45" customHeight="1">
      <c r="A56" s="60"/>
      <c r="B56" s="63"/>
      <c r="C56" s="60"/>
      <c r="D56" s="63"/>
      <c r="E56" s="29" t="s">
        <v>152</v>
      </c>
      <c r="F56" s="9">
        <v>2021</v>
      </c>
      <c r="G56" s="9"/>
      <c r="H56" s="9"/>
      <c r="I56" s="43">
        <v>25650</v>
      </c>
      <c r="J56" s="9"/>
      <c r="K56" s="18"/>
      <c r="L56" s="18"/>
    </row>
    <row r="57" spans="1:12" s="19" customFormat="1" ht="49.5" customHeight="1">
      <c r="A57" s="60"/>
      <c r="B57" s="63"/>
      <c r="C57" s="60"/>
      <c r="D57" s="63"/>
      <c r="E57" s="29" t="s">
        <v>151</v>
      </c>
      <c r="F57" s="9">
        <v>2021</v>
      </c>
      <c r="G57" s="9"/>
      <c r="H57" s="9"/>
      <c r="I57" s="43">
        <v>24300</v>
      </c>
      <c r="J57" s="9"/>
      <c r="K57" s="18"/>
      <c r="L57" s="18"/>
    </row>
    <row r="58" spans="1:12" s="19" customFormat="1" ht="44.25" customHeight="1">
      <c r="A58" s="60"/>
      <c r="B58" s="63"/>
      <c r="C58" s="60"/>
      <c r="D58" s="63"/>
      <c r="E58" s="29" t="s">
        <v>153</v>
      </c>
      <c r="F58" s="9">
        <v>2021</v>
      </c>
      <c r="G58" s="9"/>
      <c r="H58" s="9"/>
      <c r="I58" s="43">
        <v>32000</v>
      </c>
      <c r="J58" s="9"/>
      <c r="K58" s="18"/>
      <c r="L58" s="18"/>
    </row>
    <row r="59" spans="1:12" s="19" customFormat="1" ht="49.5" customHeight="1">
      <c r="A59" s="60"/>
      <c r="B59" s="63"/>
      <c r="C59" s="60"/>
      <c r="D59" s="63"/>
      <c r="E59" s="29" t="s">
        <v>165</v>
      </c>
      <c r="F59" s="9">
        <v>2021</v>
      </c>
      <c r="G59" s="9"/>
      <c r="H59" s="9"/>
      <c r="I59" s="43">
        <v>70000</v>
      </c>
      <c r="J59" s="9"/>
      <c r="K59" s="18"/>
      <c r="L59" s="18"/>
    </row>
    <row r="60" spans="1:12" s="19" customFormat="1" ht="120" customHeight="1">
      <c r="A60" s="60"/>
      <c r="B60" s="63"/>
      <c r="C60" s="60"/>
      <c r="D60" s="63"/>
      <c r="E60" s="9" t="s">
        <v>117</v>
      </c>
      <c r="F60" s="9">
        <v>2021</v>
      </c>
      <c r="G60" s="9"/>
      <c r="H60" s="9"/>
      <c r="I60" s="43">
        <v>20000</v>
      </c>
      <c r="J60" s="9"/>
      <c r="K60" s="18"/>
      <c r="L60" s="18"/>
    </row>
    <row r="61" spans="1:12" s="19" customFormat="1" ht="54" customHeight="1">
      <c r="A61" s="65" t="s">
        <v>88</v>
      </c>
      <c r="B61" s="66">
        <v>7324</v>
      </c>
      <c r="C61" s="65" t="s">
        <v>86</v>
      </c>
      <c r="D61" s="66" t="s">
        <v>89</v>
      </c>
      <c r="E61" s="9" t="s">
        <v>163</v>
      </c>
      <c r="F61" s="9">
        <v>2021</v>
      </c>
      <c r="G61" s="9"/>
      <c r="H61" s="9"/>
      <c r="I61" s="43">
        <v>400000</v>
      </c>
      <c r="J61" s="9"/>
      <c r="K61" s="18"/>
      <c r="L61" s="18"/>
    </row>
    <row r="62" spans="1:12" s="19" customFormat="1" ht="53.25" customHeight="1">
      <c r="A62" s="65"/>
      <c r="B62" s="66"/>
      <c r="C62" s="65"/>
      <c r="D62" s="66"/>
      <c r="E62" s="9" t="s">
        <v>164</v>
      </c>
      <c r="F62" s="9">
        <v>2021</v>
      </c>
      <c r="G62" s="9"/>
      <c r="H62" s="9"/>
      <c r="I62" s="43">
        <v>500000</v>
      </c>
      <c r="J62" s="9"/>
      <c r="K62" s="18"/>
      <c r="L62" s="18"/>
    </row>
    <row r="63" spans="1:12" s="19" customFormat="1" ht="37.5" customHeight="1">
      <c r="A63" s="65"/>
      <c r="B63" s="66"/>
      <c r="C63" s="65"/>
      <c r="D63" s="66"/>
      <c r="E63" s="55" t="s">
        <v>127</v>
      </c>
      <c r="F63" s="9">
        <v>2021</v>
      </c>
      <c r="G63" s="9"/>
      <c r="H63" s="9"/>
      <c r="I63" s="43">
        <v>396000</v>
      </c>
      <c r="J63" s="9"/>
      <c r="K63" s="18"/>
      <c r="L63" s="18"/>
    </row>
    <row r="64" spans="1:12" s="19" customFormat="1" ht="53.25" customHeight="1">
      <c r="A64" s="65"/>
      <c r="B64" s="66"/>
      <c r="C64" s="65"/>
      <c r="D64" s="66"/>
      <c r="E64" s="9" t="s">
        <v>90</v>
      </c>
      <c r="F64" s="9">
        <v>2021</v>
      </c>
      <c r="G64" s="9"/>
      <c r="H64" s="9"/>
      <c r="I64" s="43">
        <v>500000</v>
      </c>
      <c r="J64" s="9"/>
      <c r="K64" s="18"/>
      <c r="L64" s="18"/>
    </row>
    <row r="65" spans="1:12" s="19" customFormat="1" ht="53.25" customHeight="1">
      <c r="A65" s="65"/>
      <c r="B65" s="66"/>
      <c r="C65" s="65"/>
      <c r="D65" s="66"/>
      <c r="E65" s="32" t="s">
        <v>154</v>
      </c>
      <c r="F65" s="9">
        <v>2021</v>
      </c>
      <c r="G65" s="9"/>
      <c r="H65" s="9"/>
      <c r="I65" s="43">
        <v>170000</v>
      </c>
      <c r="J65" s="9"/>
      <c r="K65" s="18"/>
      <c r="L65" s="18"/>
    </row>
    <row r="66" spans="1:12" s="19" customFormat="1" ht="53.25" customHeight="1">
      <c r="A66" s="23" t="s">
        <v>155</v>
      </c>
      <c r="B66" s="9">
        <v>7325</v>
      </c>
      <c r="C66" s="23" t="s">
        <v>86</v>
      </c>
      <c r="D66" s="9" t="s">
        <v>156</v>
      </c>
      <c r="E66" s="32" t="s">
        <v>157</v>
      </c>
      <c r="F66" s="9">
        <v>2021</v>
      </c>
      <c r="G66" s="9"/>
      <c r="H66" s="9"/>
      <c r="I66" s="43">
        <v>200000</v>
      </c>
      <c r="J66" s="9"/>
      <c r="K66" s="18"/>
      <c r="L66" s="18"/>
    </row>
    <row r="67" spans="1:12" s="19" customFormat="1" ht="53.25" customHeight="1">
      <c r="A67" s="52" t="s">
        <v>141</v>
      </c>
      <c r="B67" s="53">
        <v>7330</v>
      </c>
      <c r="C67" s="52" t="s">
        <v>86</v>
      </c>
      <c r="D67" s="53" t="s">
        <v>142</v>
      </c>
      <c r="E67" s="32" t="s">
        <v>143</v>
      </c>
      <c r="F67" s="9">
        <v>2021</v>
      </c>
      <c r="G67" s="9"/>
      <c r="H67" s="9"/>
      <c r="I67" s="43">
        <v>400000</v>
      </c>
      <c r="J67" s="9"/>
      <c r="K67" s="18"/>
      <c r="L67" s="18"/>
    </row>
    <row r="68" spans="1:12" s="19" customFormat="1" ht="53.25" customHeight="1">
      <c r="A68" s="23" t="s">
        <v>148</v>
      </c>
      <c r="B68" s="9">
        <v>7363</v>
      </c>
      <c r="C68" s="23" t="s">
        <v>11</v>
      </c>
      <c r="D68" s="9" t="s">
        <v>149</v>
      </c>
      <c r="E68" s="9" t="s">
        <v>150</v>
      </c>
      <c r="F68" s="9">
        <v>2021</v>
      </c>
      <c r="G68" s="9"/>
      <c r="H68" s="9"/>
      <c r="I68" s="43">
        <v>3285359</v>
      </c>
      <c r="J68" s="9"/>
      <c r="K68" s="18"/>
      <c r="L68" s="18"/>
    </row>
    <row r="69" spans="1:12" s="19" customFormat="1" ht="43.5" customHeight="1">
      <c r="A69" s="59" t="s">
        <v>54</v>
      </c>
      <c r="B69" s="62">
        <v>7368</v>
      </c>
      <c r="C69" s="59" t="s">
        <v>11</v>
      </c>
      <c r="D69" s="62" t="s">
        <v>55</v>
      </c>
      <c r="E69" s="29" t="s">
        <v>81</v>
      </c>
      <c r="F69" s="9">
        <v>2021</v>
      </c>
      <c r="G69" s="9"/>
      <c r="H69" s="9"/>
      <c r="I69" s="43">
        <v>1450000</v>
      </c>
      <c r="J69" s="9"/>
      <c r="K69" s="18"/>
      <c r="L69" s="18"/>
    </row>
    <row r="70" spans="1:12" s="19" customFormat="1" ht="68.25" customHeight="1">
      <c r="A70" s="60"/>
      <c r="B70" s="63"/>
      <c r="C70" s="60"/>
      <c r="D70" s="63"/>
      <c r="E70" s="55" t="s">
        <v>126</v>
      </c>
      <c r="F70" s="9">
        <v>2021</v>
      </c>
      <c r="G70" s="9"/>
      <c r="H70" s="9"/>
      <c r="I70" s="43">
        <v>1495000</v>
      </c>
      <c r="J70" s="9"/>
      <c r="K70" s="18"/>
      <c r="L70" s="18"/>
    </row>
    <row r="71" spans="1:12" s="19" customFormat="1" ht="45.75" customHeight="1">
      <c r="A71" s="60"/>
      <c r="B71" s="63"/>
      <c r="C71" s="60"/>
      <c r="D71" s="63"/>
      <c r="E71" s="9" t="s">
        <v>112</v>
      </c>
      <c r="F71" s="9">
        <v>2021</v>
      </c>
      <c r="G71" s="9"/>
      <c r="H71" s="9"/>
      <c r="I71" s="43">
        <v>2454000</v>
      </c>
      <c r="J71" s="9"/>
      <c r="K71" s="18"/>
      <c r="L71" s="18"/>
    </row>
    <row r="72" spans="1:12" s="19" customFormat="1" ht="65.25" customHeight="1">
      <c r="A72" s="60"/>
      <c r="B72" s="63"/>
      <c r="C72" s="60"/>
      <c r="D72" s="63"/>
      <c r="E72" s="54" t="s">
        <v>146</v>
      </c>
      <c r="F72" s="9">
        <v>2021</v>
      </c>
      <c r="G72" s="9"/>
      <c r="H72" s="9"/>
      <c r="I72" s="43">
        <v>3000000</v>
      </c>
      <c r="J72" s="9"/>
      <c r="K72" s="18"/>
      <c r="L72" s="18"/>
    </row>
    <row r="73" spans="1:12" s="19" customFormat="1" ht="63" customHeight="1">
      <c r="A73" s="60"/>
      <c r="B73" s="63"/>
      <c r="C73" s="60"/>
      <c r="D73" s="63"/>
      <c r="E73" s="54" t="s">
        <v>110</v>
      </c>
      <c r="F73" s="9">
        <v>2021</v>
      </c>
      <c r="G73" s="9"/>
      <c r="H73" s="9"/>
      <c r="I73" s="43">
        <v>1000000</v>
      </c>
      <c r="J73" s="9"/>
      <c r="K73" s="18"/>
      <c r="L73" s="18"/>
    </row>
    <row r="74" spans="1:12" s="19" customFormat="1" ht="63" customHeight="1">
      <c r="A74" s="60"/>
      <c r="B74" s="63"/>
      <c r="C74" s="60"/>
      <c r="D74" s="63"/>
      <c r="E74" s="54" t="s">
        <v>111</v>
      </c>
      <c r="F74" s="9">
        <v>2021</v>
      </c>
      <c r="G74" s="9"/>
      <c r="H74" s="9"/>
      <c r="I74" s="43">
        <v>1000000</v>
      </c>
      <c r="J74" s="9"/>
      <c r="K74" s="18"/>
      <c r="L74" s="18"/>
    </row>
    <row r="75" spans="1:12" s="19" customFormat="1" ht="45" customHeight="1">
      <c r="A75" s="60"/>
      <c r="B75" s="63"/>
      <c r="C75" s="60"/>
      <c r="D75" s="63"/>
      <c r="E75" s="55" t="s">
        <v>127</v>
      </c>
      <c r="F75" s="9">
        <v>2021</v>
      </c>
      <c r="G75" s="9"/>
      <c r="H75" s="9"/>
      <c r="I75" s="43">
        <v>2000000</v>
      </c>
      <c r="J75" s="9"/>
      <c r="K75" s="18"/>
      <c r="L75" s="18"/>
    </row>
    <row r="76" spans="1:12" s="19" customFormat="1" ht="48.75" customHeight="1">
      <c r="A76" s="61"/>
      <c r="B76" s="64"/>
      <c r="C76" s="61"/>
      <c r="D76" s="64"/>
      <c r="E76" s="29" t="s">
        <v>82</v>
      </c>
      <c r="F76" s="9">
        <v>2021</v>
      </c>
      <c r="G76" s="9"/>
      <c r="H76" s="9"/>
      <c r="I76" s="43">
        <v>4106698</v>
      </c>
      <c r="J76" s="9"/>
      <c r="K76" s="48"/>
      <c r="L76" s="18"/>
    </row>
    <row r="77" spans="1:12" s="19" customFormat="1" ht="52.5" customHeight="1">
      <c r="A77" s="59" t="s">
        <v>52</v>
      </c>
      <c r="B77" s="59" t="s">
        <v>10</v>
      </c>
      <c r="C77" s="59" t="s">
        <v>11</v>
      </c>
      <c r="D77" s="62" t="s">
        <v>15</v>
      </c>
      <c r="E77" s="30" t="s">
        <v>83</v>
      </c>
      <c r="F77" s="9">
        <v>2021</v>
      </c>
      <c r="G77" s="9"/>
      <c r="H77" s="9"/>
      <c r="I77" s="43">
        <v>12000</v>
      </c>
      <c r="J77" s="9"/>
      <c r="K77" s="18"/>
      <c r="L77" s="18"/>
    </row>
    <row r="78" spans="1:12" s="19" customFormat="1" ht="41.25" customHeight="1" hidden="1">
      <c r="A78" s="60"/>
      <c r="B78" s="60"/>
      <c r="C78" s="60"/>
      <c r="D78" s="63"/>
      <c r="E78" s="22" t="s">
        <v>22</v>
      </c>
      <c r="F78" s="9">
        <v>2021</v>
      </c>
      <c r="G78" s="9"/>
      <c r="H78" s="9"/>
      <c r="I78" s="43">
        <v>0</v>
      </c>
      <c r="J78" s="9"/>
      <c r="K78" s="18"/>
      <c r="L78" s="18"/>
    </row>
    <row r="79" spans="1:12" s="19" customFormat="1" ht="54.75" customHeight="1" hidden="1">
      <c r="A79" s="60"/>
      <c r="B79" s="60"/>
      <c r="C79" s="60"/>
      <c r="D79" s="63"/>
      <c r="E79" s="21" t="s">
        <v>19</v>
      </c>
      <c r="F79" s="9"/>
      <c r="G79" s="9"/>
      <c r="H79" s="9"/>
      <c r="I79" s="43">
        <v>0</v>
      </c>
      <c r="J79" s="9"/>
      <c r="K79" s="18"/>
      <c r="L79" s="18"/>
    </row>
    <row r="80" spans="1:12" s="19" customFormat="1" ht="54.75" customHeight="1">
      <c r="A80" s="60"/>
      <c r="B80" s="60"/>
      <c r="C80" s="60"/>
      <c r="D80" s="63"/>
      <c r="E80" s="22" t="s">
        <v>56</v>
      </c>
      <c r="F80" s="9">
        <v>2021</v>
      </c>
      <c r="G80" s="9"/>
      <c r="H80" s="9"/>
      <c r="I80" s="43">
        <v>1000000</v>
      </c>
      <c r="J80" s="9"/>
      <c r="K80" s="18"/>
      <c r="L80" s="18"/>
    </row>
    <row r="81" spans="1:12" s="19" customFormat="1" ht="54.75" customHeight="1">
      <c r="A81" s="60"/>
      <c r="B81" s="60"/>
      <c r="C81" s="60"/>
      <c r="D81" s="63"/>
      <c r="E81" s="22" t="s">
        <v>158</v>
      </c>
      <c r="F81" s="9">
        <v>2021</v>
      </c>
      <c r="G81" s="9"/>
      <c r="H81" s="9"/>
      <c r="I81" s="43">
        <v>40400</v>
      </c>
      <c r="J81" s="9"/>
      <c r="K81" s="18"/>
      <c r="L81" s="18"/>
    </row>
    <row r="82" spans="1:12" s="19" customFormat="1" ht="73.5" customHeight="1">
      <c r="A82" s="61"/>
      <c r="B82" s="61"/>
      <c r="C82" s="61"/>
      <c r="D82" s="64"/>
      <c r="E82" s="22" t="s">
        <v>23</v>
      </c>
      <c r="F82" s="9">
        <v>2021</v>
      </c>
      <c r="G82" s="9"/>
      <c r="H82" s="9"/>
      <c r="I82" s="43">
        <v>3989664</v>
      </c>
      <c r="J82" s="9"/>
      <c r="K82" s="18"/>
      <c r="L82" s="18"/>
    </row>
    <row r="83" spans="1:12" s="19" customFormat="1" ht="46.5" customHeight="1" hidden="1">
      <c r="A83" s="59" t="s">
        <v>53</v>
      </c>
      <c r="B83" s="59" t="s">
        <v>12</v>
      </c>
      <c r="C83" s="59" t="s">
        <v>13</v>
      </c>
      <c r="D83" s="62" t="s">
        <v>16</v>
      </c>
      <c r="E83" s="21" t="s">
        <v>17</v>
      </c>
      <c r="F83" s="9"/>
      <c r="G83" s="9"/>
      <c r="H83" s="9"/>
      <c r="I83" s="43">
        <v>0</v>
      </c>
      <c r="J83" s="9"/>
      <c r="K83" s="18"/>
      <c r="L83" s="18"/>
    </row>
    <row r="84" spans="1:12" s="19" customFormat="1" ht="71.25" customHeight="1">
      <c r="A84" s="60"/>
      <c r="B84" s="60"/>
      <c r="C84" s="60"/>
      <c r="D84" s="63"/>
      <c r="E84" s="54" t="s">
        <v>109</v>
      </c>
      <c r="F84" s="9">
        <v>2021</v>
      </c>
      <c r="G84" s="9"/>
      <c r="H84" s="9"/>
      <c r="I84" s="43">
        <v>595000</v>
      </c>
      <c r="J84" s="9"/>
      <c r="K84" s="18"/>
      <c r="L84" s="18"/>
    </row>
    <row r="85" spans="1:12" s="19" customFormat="1" ht="71.25" customHeight="1">
      <c r="A85" s="60"/>
      <c r="B85" s="60"/>
      <c r="C85" s="60"/>
      <c r="D85" s="63"/>
      <c r="E85" s="54" t="s">
        <v>110</v>
      </c>
      <c r="F85" s="9">
        <v>2021</v>
      </c>
      <c r="G85" s="9"/>
      <c r="H85" s="9"/>
      <c r="I85" s="43">
        <v>60764</v>
      </c>
      <c r="J85" s="9"/>
      <c r="K85" s="18"/>
      <c r="L85" s="18"/>
    </row>
    <row r="86" spans="1:12" s="19" customFormat="1" ht="71.25" customHeight="1">
      <c r="A86" s="60"/>
      <c r="B86" s="60"/>
      <c r="C86" s="60"/>
      <c r="D86" s="63"/>
      <c r="E86" s="54" t="s">
        <v>111</v>
      </c>
      <c r="F86" s="9">
        <v>2021</v>
      </c>
      <c r="G86" s="9"/>
      <c r="H86" s="9"/>
      <c r="I86" s="43">
        <v>50950</v>
      </c>
      <c r="J86" s="9"/>
      <c r="K86" s="18"/>
      <c r="L86" s="18"/>
    </row>
    <row r="87" spans="1:12" ht="38.25" customHeight="1">
      <c r="A87" s="60"/>
      <c r="B87" s="60"/>
      <c r="C87" s="60"/>
      <c r="D87" s="63"/>
      <c r="E87" s="22" t="s">
        <v>25</v>
      </c>
      <c r="F87" s="27">
        <v>2021</v>
      </c>
      <c r="G87" s="27"/>
      <c r="H87" s="27"/>
      <c r="I87" s="44">
        <v>806940</v>
      </c>
      <c r="J87" s="27"/>
      <c r="K87" s="1"/>
      <c r="L87" s="1"/>
    </row>
    <row r="88" spans="1:12" ht="63.75" customHeight="1" hidden="1">
      <c r="A88" s="60"/>
      <c r="B88" s="60"/>
      <c r="C88" s="60"/>
      <c r="D88" s="63"/>
      <c r="E88" s="21" t="s">
        <v>18</v>
      </c>
      <c r="F88" s="27"/>
      <c r="G88" s="27"/>
      <c r="H88" s="27"/>
      <c r="I88" s="44">
        <v>0</v>
      </c>
      <c r="J88" s="27"/>
      <c r="K88" s="1"/>
      <c r="L88" s="1"/>
    </row>
    <row r="89" spans="1:12" ht="63.75" customHeight="1">
      <c r="A89" s="60"/>
      <c r="B89" s="60"/>
      <c r="C89" s="60"/>
      <c r="D89" s="63"/>
      <c r="E89" s="22" t="s">
        <v>107</v>
      </c>
      <c r="F89" s="27">
        <v>2021</v>
      </c>
      <c r="G89" s="27"/>
      <c r="H89" s="27"/>
      <c r="I89" s="44">
        <v>500000</v>
      </c>
      <c r="J89" s="27"/>
      <c r="K89" s="1"/>
      <c r="L89" s="1"/>
    </row>
    <row r="90" spans="1:12" ht="63.75" customHeight="1">
      <c r="A90" s="61"/>
      <c r="B90" s="61"/>
      <c r="C90" s="61"/>
      <c r="D90" s="64"/>
      <c r="E90" s="22" t="s">
        <v>108</v>
      </c>
      <c r="F90" s="27">
        <v>2021</v>
      </c>
      <c r="G90" s="27"/>
      <c r="H90" s="27"/>
      <c r="I90" s="44">
        <v>250000</v>
      </c>
      <c r="J90" s="27"/>
      <c r="K90" s="1"/>
      <c r="L90" s="1"/>
    </row>
    <row r="91" spans="1:12" ht="29.25" customHeight="1">
      <c r="A91" s="24" t="s">
        <v>26</v>
      </c>
      <c r="B91" s="24"/>
      <c r="C91" s="24"/>
      <c r="D91" s="6" t="s">
        <v>27</v>
      </c>
      <c r="E91" s="6" t="s">
        <v>9</v>
      </c>
      <c r="F91" s="28"/>
      <c r="G91" s="28"/>
      <c r="H91" s="28"/>
      <c r="I91" s="45">
        <f>I92</f>
        <v>947416</v>
      </c>
      <c r="J91" s="28"/>
      <c r="K91" s="1"/>
      <c r="L91" s="1"/>
    </row>
    <row r="92" spans="1:12" ht="33" customHeight="1">
      <c r="A92" s="24" t="s">
        <v>28</v>
      </c>
      <c r="B92" s="24"/>
      <c r="C92" s="24"/>
      <c r="D92" s="6" t="s">
        <v>29</v>
      </c>
      <c r="E92" s="6" t="s">
        <v>9</v>
      </c>
      <c r="F92" s="28"/>
      <c r="G92" s="28"/>
      <c r="H92" s="28"/>
      <c r="I92" s="45">
        <f>I93</f>
        <v>947416</v>
      </c>
      <c r="J92" s="28"/>
      <c r="K92" s="1"/>
      <c r="L92" s="1"/>
    </row>
    <row r="93" spans="1:12" ht="25.5" customHeight="1">
      <c r="A93" s="24"/>
      <c r="B93" s="24" t="s">
        <v>34</v>
      </c>
      <c r="C93" s="24"/>
      <c r="D93" s="6" t="s">
        <v>35</v>
      </c>
      <c r="E93" s="6" t="s">
        <v>9</v>
      </c>
      <c r="F93" s="28"/>
      <c r="G93" s="28"/>
      <c r="H93" s="28"/>
      <c r="I93" s="45">
        <f>I94+I95+I96+I97</f>
        <v>947416</v>
      </c>
      <c r="J93" s="28"/>
      <c r="K93" s="1"/>
      <c r="L93" s="1"/>
    </row>
    <row r="94" spans="1:12" ht="84" customHeight="1">
      <c r="A94" s="23" t="s">
        <v>36</v>
      </c>
      <c r="B94" s="23" t="s">
        <v>37</v>
      </c>
      <c r="C94" s="23" t="s">
        <v>38</v>
      </c>
      <c r="D94" s="9" t="s">
        <v>39</v>
      </c>
      <c r="E94" s="9" t="s">
        <v>30</v>
      </c>
      <c r="F94" s="27">
        <v>2021</v>
      </c>
      <c r="G94" s="27"/>
      <c r="H94" s="27"/>
      <c r="I94" s="44">
        <v>11237</v>
      </c>
      <c r="J94" s="27"/>
      <c r="K94" s="1"/>
      <c r="L94" s="1"/>
    </row>
    <row r="95" spans="1:12" ht="96" customHeight="1">
      <c r="A95" s="23" t="s">
        <v>36</v>
      </c>
      <c r="B95" s="23" t="s">
        <v>37</v>
      </c>
      <c r="C95" s="23" t="s">
        <v>38</v>
      </c>
      <c r="D95" s="9" t="s">
        <v>39</v>
      </c>
      <c r="E95" s="9" t="s">
        <v>31</v>
      </c>
      <c r="F95" s="27">
        <v>2021</v>
      </c>
      <c r="G95" s="27"/>
      <c r="H95" s="27"/>
      <c r="I95" s="44">
        <v>185420</v>
      </c>
      <c r="J95" s="27"/>
      <c r="K95" s="1"/>
      <c r="L95" s="1"/>
    </row>
    <row r="96" spans="1:12" ht="81" customHeight="1">
      <c r="A96" s="23" t="s">
        <v>119</v>
      </c>
      <c r="B96" s="23" t="s">
        <v>120</v>
      </c>
      <c r="C96" s="23" t="s">
        <v>38</v>
      </c>
      <c r="D96" s="49" t="s">
        <v>123</v>
      </c>
      <c r="E96" s="50" t="s">
        <v>124</v>
      </c>
      <c r="F96" s="27">
        <v>2021</v>
      </c>
      <c r="G96" s="27"/>
      <c r="H96" s="27"/>
      <c r="I96" s="44">
        <v>675659</v>
      </c>
      <c r="J96" s="27"/>
      <c r="K96" s="1"/>
      <c r="L96" s="1"/>
    </row>
    <row r="97" spans="1:12" ht="81" customHeight="1">
      <c r="A97" s="23" t="s">
        <v>121</v>
      </c>
      <c r="B97" s="23" t="s">
        <v>122</v>
      </c>
      <c r="C97" s="23" t="s">
        <v>38</v>
      </c>
      <c r="D97" s="51" t="s">
        <v>125</v>
      </c>
      <c r="E97" s="50" t="s">
        <v>124</v>
      </c>
      <c r="F97" s="27">
        <v>2021</v>
      </c>
      <c r="G97" s="27"/>
      <c r="H97" s="27"/>
      <c r="I97" s="44">
        <v>75100</v>
      </c>
      <c r="J97" s="27"/>
      <c r="K97" s="1"/>
      <c r="L97" s="1"/>
    </row>
    <row r="98" spans="1:12" s="38" customFormat="1" ht="31.5" customHeight="1">
      <c r="A98" s="34" t="s">
        <v>91</v>
      </c>
      <c r="B98" s="34"/>
      <c r="C98" s="34"/>
      <c r="D98" s="35" t="s">
        <v>92</v>
      </c>
      <c r="E98" s="6" t="s">
        <v>9</v>
      </c>
      <c r="F98" s="36"/>
      <c r="G98" s="36"/>
      <c r="H98" s="36"/>
      <c r="I98" s="46">
        <f>I99</f>
        <v>1016420</v>
      </c>
      <c r="J98" s="36"/>
      <c r="K98" s="37"/>
      <c r="L98" s="37"/>
    </row>
    <row r="99" spans="1:12" s="38" customFormat="1" ht="30" customHeight="1">
      <c r="A99" s="34" t="s">
        <v>93</v>
      </c>
      <c r="B99" s="34"/>
      <c r="C99" s="34"/>
      <c r="D99" s="35" t="s">
        <v>94</v>
      </c>
      <c r="E99" s="6" t="s">
        <v>9</v>
      </c>
      <c r="F99" s="36"/>
      <c r="G99" s="36"/>
      <c r="H99" s="36"/>
      <c r="I99" s="46">
        <f>I100</f>
        <v>1016420</v>
      </c>
      <c r="J99" s="36"/>
      <c r="K99" s="37"/>
      <c r="L99" s="37"/>
    </row>
    <row r="100" spans="1:12" s="8" customFormat="1" ht="24" customHeight="1">
      <c r="A100" s="24"/>
      <c r="B100" s="24" t="s">
        <v>99</v>
      </c>
      <c r="C100" s="24"/>
      <c r="D100" s="6" t="s">
        <v>100</v>
      </c>
      <c r="E100" s="6" t="s">
        <v>9</v>
      </c>
      <c r="F100" s="28"/>
      <c r="G100" s="28"/>
      <c r="H100" s="28"/>
      <c r="I100" s="45">
        <f>I101</f>
        <v>1016420</v>
      </c>
      <c r="J100" s="28"/>
      <c r="K100" s="15"/>
      <c r="L100" s="15"/>
    </row>
    <row r="101" spans="1:12" ht="71.25" customHeight="1">
      <c r="A101" s="23" t="s">
        <v>95</v>
      </c>
      <c r="B101" s="23" t="s">
        <v>96</v>
      </c>
      <c r="C101" s="23" t="s">
        <v>97</v>
      </c>
      <c r="D101" s="9" t="s">
        <v>98</v>
      </c>
      <c r="E101" s="33" t="s">
        <v>101</v>
      </c>
      <c r="F101" s="27">
        <v>2021</v>
      </c>
      <c r="G101" s="27"/>
      <c r="H101" s="27"/>
      <c r="I101" s="44">
        <v>1016420</v>
      </c>
      <c r="J101" s="27"/>
      <c r="K101" s="1"/>
      <c r="L101" s="1"/>
    </row>
    <row r="102" spans="1:10" s="8" customFormat="1" ht="12.75">
      <c r="A102" s="7"/>
      <c r="B102" s="7"/>
      <c r="C102" s="7"/>
      <c r="D102" s="7" t="s">
        <v>1</v>
      </c>
      <c r="E102" s="7" t="s">
        <v>9</v>
      </c>
      <c r="F102" s="12" t="s">
        <v>9</v>
      </c>
      <c r="G102" s="13" t="s">
        <v>9</v>
      </c>
      <c r="H102" s="13" t="s">
        <v>9</v>
      </c>
      <c r="I102" s="47">
        <f>I27+I91+I98+I18</f>
        <v>45260636</v>
      </c>
      <c r="J102" s="13" t="s">
        <v>9</v>
      </c>
    </row>
    <row r="104" spans="1:8" ht="15.75">
      <c r="A104" s="16" t="s">
        <v>103</v>
      </c>
      <c r="B104" s="16"/>
      <c r="C104" s="16"/>
      <c r="D104" s="16"/>
      <c r="E104" s="67" t="s">
        <v>20</v>
      </c>
      <c r="F104" s="67"/>
      <c r="G104" s="67"/>
      <c r="H104" s="67"/>
    </row>
    <row r="105" spans="1:6" ht="15.75">
      <c r="A105" s="16"/>
      <c r="B105" s="16"/>
      <c r="C105" s="16"/>
      <c r="D105" s="16"/>
      <c r="E105" s="16"/>
      <c r="F105" s="16"/>
    </row>
  </sheetData>
  <sheetProtection/>
  <mergeCells count="53">
    <mergeCell ref="A61:A65"/>
    <mergeCell ref="B61:B65"/>
    <mergeCell ref="C61:C65"/>
    <mergeCell ref="D61:D65"/>
    <mergeCell ref="C44:C60"/>
    <mergeCell ref="A13:A14"/>
    <mergeCell ref="B13:B14"/>
    <mergeCell ref="C31:C33"/>
    <mergeCell ref="A21:A22"/>
    <mergeCell ref="B21:B22"/>
    <mergeCell ref="A24:A26"/>
    <mergeCell ref="B24:B26"/>
    <mergeCell ref="C24:C26"/>
    <mergeCell ref="E13:E14"/>
    <mergeCell ref="F5:J5"/>
    <mergeCell ref="H13:H14"/>
    <mergeCell ref="D21:D22"/>
    <mergeCell ref="B34:B41"/>
    <mergeCell ref="C21:C22"/>
    <mergeCell ref="D31:D33"/>
    <mergeCell ref="D34:D41"/>
    <mergeCell ref="D24:D26"/>
    <mergeCell ref="C13:C14"/>
    <mergeCell ref="G1:J1"/>
    <mergeCell ref="I13:I14"/>
    <mergeCell ref="J13:J14"/>
    <mergeCell ref="A8:J8"/>
    <mergeCell ref="G2:J2"/>
    <mergeCell ref="G3:J3"/>
    <mergeCell ref="F13:F14"/>
    <mergeCell ref="G13:G14"/>
    <mergeCell ref="D13:D14"/>
    <mergeCell ref="F4:J4"/>
    <mergeCell ref="E104:H104"/>
    <mergeCell ref="A77:A82"/>
    <mergeCell ref="B77:B82"/>
    <mergeCell ref="C77:C82"/>
    <mergeCell ref="D77:D82"/>
    <mergeCell ref="A34:A41"/>
    <mergeCell ref="B69:B76"/>
    <mergeCell ref="A69:A76"/>
    <mergeCell ref="D44:D60"/>
    <mergeCell ref="B44:B60"/>
    <mergeCell ref="A83:A90"/>
    <mergeCell ref="B83:B90"/>
    <mergeCell ref="C83:C90"/>
    <mergeCell ref="D83:D90"/>
    <mergeCell ref="C69:C76"/>
    <mergeCell ref="A31:A33"/>
    <mergeCell ref="A44:A60"/>
    <mergeCell ref="D69:D76"/>
    <mergeCell ref="B31:B33"/>
    <mergeCell ref="C34:C41"/>
  </mergeCells>
  <printOptions/>
  <pageMargins left="0.17" right="0.2" top="0.29" bottom="0.22" header="0.29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Budget</cp:lastModifiedBy>
  <cp:lastPrinted>2021-09-01T07:45:37Z</cp:lastPrinted>
  <dcterms:created xsi:type="dcterms:W3CDTF">2003-01-20T21:36:11Z</dcterms:created>
  <dcterms:modified xsi:type="dcterms:W3CDTF">2021-09-01T11:34:39Z</dcterms:modified>
  <cp:category/>
  <cp:version/>
  <cp:contentType/>
  <cp:contentStatus/>
</cp:coreProperties>
</file>