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із доходів" sheetId="1" r:id="rId1"/>
  </sheets>
  <definedNames/>
  <calcPr fullCalcOnLoad="1"/>
</workbook>
</file>

<file path=xl/sharedStrings.xml><?xml version="1.0" encoding="utf-8"?>
<sst xmlns="http://schemas.openxmlformats.org/spreadsheetml/2006/main" count="154" uniqueCount="147">
  <si>
    <t>Код</t>
  </si>
  <si>
    <t>Найменування</t>
  </si>
  <si>
    <t>Початковий річний план</t>
  </si>
  <si>
    <t>Уточнений річний план</t>
  </si>
  <si>
    <t>Виконання з початку року</t>
  </si>
  <si>
    <t>Уточнений план на період</t>
  </si>
  <si>
    <t>Фактично надійшло</t>
  </si>
  <si>
    <t>(+/-)
відхилення до уточненого плану</t>
  </si>
  <si>
    <t>%
виконання до уточненого плану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</si>
  <si>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</si>
  <si>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</si>
  <si>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</si>
  <si>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</si>
  <si>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</si>
  <si>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</si>
  <si>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</si>
  <si>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</si>
  <si>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</si>
  <si>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</si>
  <si>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</si>
  <si>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</si>
  <si>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</si>
  <si>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</si>
  <si>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</si>
  <si>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</si>
  <si>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</si>
  <si>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</si>
  <si>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</si>
  <si>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</si>
  <si>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</si>
  <si>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</si>
  <si>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</si>
  <si>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</si>
  <si>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</si>
  <si>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</si>
  <si>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</si>
  <si>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</si>
  <si>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</si>
  <si>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</si>
  <si>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</si>
  <si>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</si>
  <si>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</si>
  <si>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</si>
  <si>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</si>
  <si>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</si>
  <si>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</si>
  <si>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</si>
  <si>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</si>
  <si>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</si>
  <si>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</si>
  <si>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</si>
  <si>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</si>
  <si>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</si>
  <si>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</si>
  <si>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</si>
  <si>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</si>
  <si>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</si>
  <si>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</si>
  <si>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</si>
  <si>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</si>
  <si>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</si>
  <si>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</si>
  <si>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</si>
  <si>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</si>
  <si>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</si>
  <si>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</si>
  <si>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</si>
  <si>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</si>
  <si>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</si>
  <si>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</si>
  <si>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</si>
  <si>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</si>
  <si>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</si>
  <si>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</si>
  <si>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</si>
  <si>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</si>
  <si>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</si>
  <si>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</si>
  <si>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</si>
  <si>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</si>
  <si>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</si>
  <si>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</si>
  <si>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</si>
  <si>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</si>
  <si>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</si>
  <si>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</si>
  <si>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</si>
  <si>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</si>
  <si>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</si>
  <si>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</si>
  <si>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</si>
  <si>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</si>
  <si>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</si>
  <si>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</si>
  <si>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</si>
  <si>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</si>
  <si>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</si>
  <si>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</si>
  <si>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</si>
  <si>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</si>
  <si>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</si>
  <si>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</si>
  <si>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</si>
  <si>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</si>
  <si>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</si>
  <si>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</si>
  <si>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</si>
  <si>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</si>
  <si>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</si>
  <si>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</si>
  <si>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</si>
  <si>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</si>
  <si>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</si>
  <si>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</si>
  <si>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</si>
  <si>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</si>
  <si>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</si>
  <si>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</si>
  <si>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</si>
  <si>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</si>
  <si>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</si>
  <si>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</si>
  <si>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</si>
  <si>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</si>
  <si>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</si>
  <si>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</si>
  <si>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</si>
  <si>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</si>
  <si>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</si>
  <si>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</si>
  <si>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</si>
  <si>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</si>
  <si>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</si>
  <si>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</si>
  <si>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</si>
  <si>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</si>
  <si>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</si>
  <si>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</si>
  <si>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</si>
  <si>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</si>
  <si>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( без врахування трансфертів )</t>
  </si>
  <si>
    <t xml:space="preserve">Сума уточнення </t>
  </si>
  <si>
    <t>Додаток 1</t>
  </si>
  <si>
    <t>грн</t>
  </si>
  <si>
    <t>Довідка по виконання загального фонду бюджету Сквирської міської територіальної громади                                                                             за підсумками 9 місяців 2021 року</t>
  </si>
  <si>
    <t>Завідувач сектору доходів фінансового управління</t>
  </si>
  <si>
    <t>Олена ГОРДІЙЧУК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</si>
</sst>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\ %"/>
    <numFmt numFmtId="181" formatCode="0.0"/>
  </numFmts>
  <fonts count="43">
    <font>
      <sz val="10"/>
      <name val="Arial"/>
      <family val="0"/>
    </font>
    <font>
      <sz val="9"/>
      <color indexed="8"/>
      <name val="SansSerif"/>
      <family val="0"/>
    </font>
    <font>
      <b/>
      <sz val="13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4" fillId="0" borderId="11" xfId="0" applyNumberFormat="1" applyFont="1" applyBorder="1" applyAlignment="1" applyProtection="1">
      <alignment horizontal="right" vertical="top" wrapText="1"/>
      <protection/>
    </xf>
    <xf numFmtId="180" fontId="4" fillId="0" borderId="11" xfId="0" applyNumberFormat="1" applyFont="1" applyBorder="1" applyAlignment="1" applyProtection="1">
      <alignment horizontal="right" vertical="top" wrapText="1"/>
      <protection/>
    </xf>
    <xf numFmtId="4" fontId="5" fillId="0" borderId="11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Alignment="1">
      <alignment/>
    </xf>
    <xf numFmtId="180" fontId="5" fillId="0" borderId="11" xfId="0" applyNumberFormat="1" applyFont="1" applyBorder="1" applyAlignment="1" applyProtection="1">
      <alignment horizontal="right" vertical="top" wrapText="1"/>
      <protection/>
    </xf>
    <xf numFmtId="179" fontId="8" fillId="0" borderId="12" xfId="58" applyFont="1" applyBorder="1" applyAlignment="1">
      <alignment/>
    </xf>
    <xf numFmtId="4" fontId="5" fillId="0" borderId="13" xfId="0" applyNumberFormat="1" applyFont="1" applyBorder="1" applyAlignment="1" applyProtection="1">
      <alignment horizontal="right" vertical="top" wrapText="1"/>
      <protection/>
    </xf>
    <xf numFmtId="180" fontId="5" fillId="0" borderId="13" xfId="0" applyNumberFormat="1" applyFont="1" applyBorder="1" applyAlignment="1" applyProtection="1">
      <alignment horizontal="right" vertical="top" wrapText="1"/>
      <protection/>
    </xf>
    <xf numFmtId="4" fontId="4" fillId="0" borderId="12" xfId="0" applyNumberFormat="1" applyFont="1" applyBorder="1" applyAlignment="1" applyProtection="1">
      <alignment horizontal="right" vertical="top" wrapText="1"/>
      <protection/>
    </xf>
    <xf numFmtId="180" fontId="4" fillId="0" borderId="12" xfId="0" applyNumberFormat="1" applyFont="1" applyBorder="1" applyAlignment="1" applyProtection="1">
      <alignment horizontal="right" vertical="top" wrapText="1"/>
      <protection/>
    </xf>
    <xf numFmtId="179" fontId="8" fillId="0" borderId="14" xfId="58" applyFont="1" applyBorder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B38">
      <selection activeCell="B73" sqref="A73:IV74"/>
    </sheetView>
  </sheetViews>
  <sheetFormatPr defaultColWidth="9.140625" defaultRowHeight="12.75"/>
  <cols>
    <col min="1" max="1" width="8.8515625" style="0" hidden="1" customWidth="1"/>
    <col min="2" max="2" width="10.57421875" style="0" customWidth="1"/>
    <col min="3" max="3" width="32.421875" style="0" customWidth="1"/>
    <col min="4" max="4" width="13.57421875" style="0" customWidth="1"/>
    <col min="5" max="5" width="14.00390625" style="0" customWidth="1"/>
    <col min="6" max="6" width="14.140625" style="0" customWidth="1"/>
    <col min="7" max="7" width="13.28125" style="0" customWidth="1"/>
    <col min="8" max="8" width="12.00390625" style="0" customWidth="1"/>
    <col min="9" max="9" width="9.8515625" style="0" customWidth="1"/>
    <col min="10" max="11" width="8.8515625" style="0" hidden="1" customWidth="1"/>
    <col min="12" max="12" width="13.28125" style="0" customWidth="1"/>
  </cols>
  <sheetData>
    <row r="1" spans="1:12" ht="19.5" customHeight="1">
      <c r="A1" s="1"/>
      <c r="B1" s="29"/>
      <c r="C1" s="29"/>
      <c r="D1" s="29"/>
      <c r="E1" s="29"/>
      <c r="F1" s="29"/>
      <c r="G1" s="29"/>
      <c r="H1" s="29"/>
      <c r="I1" s="29"/>
      <c r="J1" s="1"/>
      <c r="L1" s="3" t="s">
        <v>142</v>
      </c>
    </row>
    <row r="2" spans="1:12" ht="52.5" customHeight="1">
      <c r="A2" s="1"/>
      <c r="B2" s="28" t="s">
        <v>144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 customHeight="1">
      <c r="A3" s="1"/>
      <c r="B3" s="30"/>
      <c r="C3" s="30"/>
      <c r="D3" s="30"/>
      <c r="E3" s="30"/>
      <c r="F3" s="30"/>
      <c r="G3" s="30"/>
      <c r="H3" s="30"/>
      <c r="I3" s="30"/>
      <c r="J3" s="1"/>
      <c r="L3" s="3" t="s">
        <v>143</v>
      </c>
    </row>
    <row r="4" spans="1:12" ht="16.5" customHeight="1">
      <c r="A4" s="1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/>
      <c r="H4" s="31"/>
      <c r="I4" s="31"/>
      <c r="J4" s="15"/>
      <c r="K4" s="16"/>
      <c r="L4" s="27" t="s">
        <v>141</v>
      </c>
    </row>
    <row r="5" spans="1:12" ht="45" customHeight="1">
      <c r="A5" s="1"/>
      <c r="B5" s="31"/>
      <c r="C5" s="31"/>
      <c r="D5" s="31"/>
      <c r="E5" s="31"/>
      <c r="F5" s="2" t="s">
        <v>5</v>
      </c>
      <c r="G5" s="2" t="s">
        <v>6</v>
      </c>
      <c r="H5" s="2" t="s">
        <v>7</v>
      </c>
      <c r="I5" s="2" t="s">
        <v>8</v>
      </c>
      <c r="J5" s="15"/>
      <c r="K5" s="16"/>
      <c r="L5" s="27"/>
    </row>
    <row r="6" spans="1:12" ht="12.75" customHeight="1">
      <c r="A6" s="1"/>
      <c r="B6" s="17" t="s">
        <v>9</v>
      </c>
      <c r="C6" s="18" t="s">
        <v>10</v>
      </c>
      <c r="D6" s="4">
        <v>164753000</v>
      </c>
      <c r="E6" s="4">
        <v>171880200</v>
      </c>
      <c r="F6" s="4">
        <v>118975840</v>
      </c>
      <c r="G6" s="4">
        <v>127527717.36</v>
      </c>
      <c r="H6" s="4">
        <v>8551877.36</v>
      </c>
      <c r="I6" s="5">
        <v>1.0718791089014374</v>
      </c>
      <c r="J6" s="15"/>
      <c r="K6" s="16"/>
      <c r="L6" s="9">
        <f>L7+L15+L33</f>
        <v>4676100</v>
      </c>
    </row>
    <row r="7" spans="1:12" ht="41.25" customHeight="1">
      <c r="A7" s="1"/>
      <c r="B7" s="19" t="s">
        <v>11</v>
      </c>
      <c r="C7" s="20" t="s">
        <v>12</v>
      </c>
      <c r="D7" s="6">
        <v>108529800</v>
      </c>
      <c r="E7" s="6">
        <v>109823300</v>
      </c>
      <c r="F7" s="6">
        <v>74903540</v>
      </c>
      <c r="G7" s="6">
        <v>81929724.41</v>
      </c>
      <c r="H7" s="6">
        <v>7026184.41</v>
      </c>
      <c r="I7" s="8">
        <v>1.0938031020963763</v>
      </c>
      <c r="J7" s="15"/>
      <c r="K7" s="16"/>
      <c r="L7" s="9">
        <f>L8</f>
        <v>3666300</v>
      </c>
    </row>
    <row r="8" spans="1:12" ht="27" customHeight="1">
      <c r="A8" s="1"/>
      <c r="B8" s="19" t="s">
        <v>13</v>
      </c>
      <c r="C8" s="20" t="s">
        <v>14</v>
      </c>
      <c r="D8" s="6">
        <v>108411500</v>
      </c>
      <c r="E8" s="6">
        <v>109679000</v>
      </c>
      <c r="F8" s="6">
        <v>74759240</v>
      </c>
      <c r="G8" s="6">
        <v>81785335.53</v>
      </c>
      <c r="H8" s="6">
        <v>7026095.53</v>
      </c>
      <c r="I8" s="8">
        <v>1.0939829716032425</v>
      </c>
      <c r="J8" s="15"/>
      <c r="K8" s="16"/>
      <c r="L8" s="9">
        <f>L9+L11</f>
        <v>3666300</v>
      </c>
    </row>
    <row r="9" spans="1:12" ht="28.5" customHeight="1">
      <c r="A9" s="1"/>
      <c r="B9" s="19" t="s">
        <v>15</v>
      </c>
      <c r="C9" s="20" t="s">
        <v>16</v>
      </c>
      <c r="D9" s="6">
        <v>83677500</v>
      </c>
      <c r="E9" s="6">
        <v>84945000</v>
      </c>
      <c r="F9" s="6">
        <v>60824640</v>
      </c>
      <c r="G9" s="6">
        <v>64568660.14</v>
      </c>
      <c r="H9" s="6">
        <v>3744020.14</v>
      </c>
      <c r="I9" s="8">
        <v>1.0615543329150818</v>
      </c>
      <c r="J9" s="15"/>
      <c r="K9" s="16"/>
      <c r="L9" s="9">
        <v>2666300</v>
      </c>
    </row>
    <row r="10" spans="1:12" ht="77.25" customHeight="1" hidden="1">
      <c r="A10" s="1"/>
      <c r="B10" s="19" t="s">
        <v>17</v>
      </c>
      <c r="C10" s="20" t="s">
        <v>18</v>
      </c>
      <c r="D10" s="6">
        <v>3166200</v>
      </c>
      <c r="E10" s="6">
        <v>3166200</v>
      </c>
      <c r="F10" s="6">
        <v>2298300</v>
      </c>
      <c r="G10" s="6">
        <v>2050066.42</v>
      </c>
      <c r="H10" s="6">
        <v>-248233.58</v>
      </c>
      <c r="I10" s="8">
        <v>0.8919925249097159</v>
      </c>
      <c r="J10" s="15"/>
      <c r="K10" s="16"/>
      <c r="L10" s="9"/>
    </row>
    <row r="11" spans="1:12" ht="28.5" customHeight="1">
      <c r="A11" s="1"/>
      <c r="B11" s="19" t="s">
        <v>19</v>
      </c>
      <c r="C11" s="20" t="s">
        <v>20</v>
      </c>
      <c r="D11" s="6">
        <v>21196400</v>
      </c>
      <c r="E11" s="6">
        <v>21196400</v>
      </c>
      <c r="F11" s="6">
        <v>11296400</v>
      </c>
      <c r="G11" s="6">
        <v>14826686.41</v>
      </c>
      <c r="H11" s="6">
        <v>3530286.41</v>
      </c>
      <c r="I11" s="8">
        <v>1.3125142886229242</v>
      </c>
      <c r="J11" s="15"/>
      <c r="K11" s="16"/>
      <c r="L11" s="9">
        <v>1000000</v>
      </c>
    </row>
    <row r="12" spans="1:12" ht="28.5" customHeight="1" hidden="1">
      <c r="A12" s="1"/>
      <c r="B12" s="19" t="s">
        <v>21</v>
      </c>
      <c r="C12" s="20" t="s">
        <v>22</v>
      </c>
      <c r="D12" s="6">
        <v>371400</v>
      </c>
      <c r="E12" s="6">
        <v>371400</v>
      </c>
      <c r="F12" s="6">
        <v>339900</v>
      </c>
      <c r="G12" s="6">
        <v>339922.56</v>
      </c>
      <c r="H12" s="6">
        <v>22.56</v>
      </c>
      <c r="I12" s="8">
        <v>1.000066372462489</v>
      </c>
      <c r="J12" s="15"/>
      <c r="K12" s="16"/>
      <c r="L12" s="9"/>
    </row>
    <row r="13" spans="1:12" ht="12.75" customHeight="1" hidden="1">
      <c r="A13" s="1"/>
      <c r="B13" s="19" t="s">
        <v>23</v>
      </c>
      <c r="C13" s="20" t="s">
        <v>24</v>
      </c>
      <c r="D13" s="6">
        <v>118300</v>
      </c>
      <c r="E13" s="6">
        <v>144300</v>
      </c>
      <c r="F13" s="6">
        <v>144300</v>
      </c>
      <c r="G13" s="6">
        <v>144388.88</v>
      </c>
      <c r="H13" s="6">
        <v>88.88</v>
      </c>
      <c r="I13" s="8">
        <v>1.000615939015939</v>
      </c>
      <c r="J13" s="15"/>
      <c r="K13" s="16"/>
      <c r="L13" s="9"/>
    </row>
    <row r="14" spans="1:12" ht="31.5" customHeight="1" hidden="1">
      <c r="A14" s="1"/>
      <c r="B14" s="19" t="s">
        <v>25</v>
      </c>
      <c r="C14" s="20" t="s">
        <v>26</v>
      </c>
      <c r="D14" s="6">
        <v>118300</v>
      </c>
      <c r="E14" s="6">
        <v>144300</v>
      </c>
      <c r="F14" s="6">
        <v>144300</v>
      </c>
      <c r="G14" s="6">
        <v>144388.88</v>
      </c>
      <c r="H14" s="6">
        <v>88.88</v>
      </c>
      <c r="I14" s="8">
        <v>1.000615939015939</v>
      </c>
      <c r="J14" s="15"/>
      <c r="K14" s="16"/>
      <c r="L14" s="9"/>
    </row>
    <row r="15" spans="1:12" ht="39" customHeight="1">
      <c r="A15" s="1"/>
      <c r="B15" s="19" t="s">
        <v>27</v>
      </c>
      <c r="C15" s="20" t="s">
        <v>28</v>
      </c>
      <c r="D15" s="6">
        <v>259800</v>
      </c>
      <c r="E15" s="6">
        <v>261300</v>
      </c>
      <c r="F15" s="6">
        <v>155900</v>
      </c>
      <c r="G15" s="6">
        <v>219864.31</v>
      </c>
      <c r="H15" s="6">
        <v>63964.31</v>
      </c>
      <c r="I15" s="8">
        <v>1.4102906350224502</v>
      </c>
      <c r="J15" s="15"/>
      <c r="K15" s="16"/>
      <c r="L15" s="9">
        <f>L16+L21</f>
        <v>5500</v>
      </c>
    </row>
    <row r="16" spans="1:12" ht="27.75" customHeight="1">
      <c r="A16" s="1"/>
      <c r="B16" s="19" t="s">
        <v>29</v>
      </c>
      <c r="C16" s="20" t="s">
        <v>30</v>
      </c>
      <c r="D16" s="6">
        <v>206800</v>
      </c>
      <c r="E16" s="6">
        <v>206800</v>
      </c>
      <c r="F16" s="6">
        <v>117300</v>
      </c>
      <c r="G16" s="6">
        <v>163555.42</v>
      </c>
      <c r="H16" s="6">
        <v>46255.42</v>
      </c>
      <c r="I16" s="8">
        <v>1.394334356351236</v>
      </c>
      <c r="J16" s="15"/>
      <c r="K16" s="16"/>
      <c r="L16" s="9">
        <f>L17</f>
        <v>3700</v>
      </c>
    </row>
    <row r="17" spans="1:12" ht="52.5" customHeight="1">
      <c r="A17" s="1"/>
      <c r="B17" s="19" t="s">
        <v>31</v>
      </c>
      <c r="C17" s="20" t="s">
        <v>32</v>
      </c>
      <c r="D17" s="6">
        <v>56200</v>
      </c>
      <c r="E17" s="6">
        <v>56200</v>
      </c>
      <c r="F17" s="6">
        <v>43900</v>
      </c>
      <c r="G17" s="6">
        <v>59964.42</v>
      </c>
      <c r="H17" s="6">
        <v>16064.42</v>
      </c>
      <c r="I17" s="8">
        <v>1.3659321184510251</v>
      </c>
      <c r="J17" s="15"/>
      <c r="K17" s="16"/>
      <c r="L17" s="9">
        <v>3700</v>
      </c>
    </row>
    <row r="18" spans="1:12" ht="94.5" customHeight="1" hidden="1">
      <c r="A18" s="1"/>
      <c r="B18" s="19" t="s">
        <v>33</v>
      </c>
      <c r="C18" s="20" t="s">
        <v>34</v>
      </c>
      <c r="D18" s="6">
        <v>150600</v>
      </c>
      <c r="E18" s="6">
        <v>150600</v>
      </c>
      <c r="F18" s="6">
        <v>73400</v>
      </c>
      <c r="G18" s="6">
        <v>103591</v>
      </c>
      <c r="H18" s="6">
        <v>30191</v>
      </c>
      <c r="I18" s="8">
        <v>1.4113215258855585</v>
      </c>
      <c r="J18" s="15"/>
      <c r="K18" s="16"/>
      <c r="L18" s="9"/>
    </row>
    <row r="19" spans="1:12" ht="19.5" customHeight="1" hidden="1">
      <c r="A19" s="1"/>
      <c r="B19" s="19" t="s">
        <v>35</v>
      </c>
      <c r="C19" s="20" t="s">
        <v>36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8">
        <v>0</v>
      </c>
      <c r="J19" s="15"/>
      <c r="K19" s="16"/>
      <c r="L19" s="9"/>
    </row>
    <row r="20" spans="1:12" ht="19.5" customHeight="1" hidden="1">
      <c r="A20" s="1"/>
      <c r="B20" s="19" t="s">
        <v>37</v>
      </c>
      <c r="C20" s="20" t="s">
        <v>38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5"/>
      <c r="K20" s="16"/>
      <c r="L20" s="9"/>
    </row>
    <row r="21" spans="1:12" ht="41.25" customHeight="1">
      <c r="A21" s="1"/>
      <c r="B21" s="19" t="s">
        <v>39</v>
      </c>
      <c r="C21" s="20" t="s">
        <v>40</v>
      </c>
      <c r="D21" s="6">
        <v>53000</v>
      </c>
      <c r="E21" s="6">
        <v>53000</v>
      </c>
      <c r="F21" s="6">
        <v>37100</v>
      </c>
      <c r="G21" s="6">
        <v>54808.89</v>
      </c>
      <c r="H21" s="6">
        <v>17708.89</v>
      </c>
      <c r="I21" s="8">
        <v>1.4773285714285713</v>
      </c>
      <c r="J21" s="15"/>
      <c r="K21" s="16"/>
      <c r="L21" s="9">
        <f>L22</f>
        <v>1800</v>
      </c>
    </row>
    <row r="22" spans="1:12" ht="28.5" customHeight="1">
      <c r="A22" s="1"/>
      <c r="B22" s="19" t="s">
        <v>41</v>
      </c>
      <c r="C22" s="20" t="s">
        <v>42</v>
      </c>
      <c r="D22" s="6">
        <v>53000</v>
      </c>
      <c r="E22" s="6">
        <v>53000</v>
      </c>
      <c r="F22" s="6">
        <v>37100</v>
      </c>
      <c r="G22" s="6">
        <v>54808.89</v>
      </c>
      <c r="H22" s="6">
        <v>17708.89</v>
      </c>
      <c r="I22" s="8">
        <v>1.4773285714285713</v>
      </c>
      <c r="J22" s="15"/>
      <c r="K22" s="16"/>
      <c r="L22" s="9">
        <v>1800</v>
      </c>
    </row>
    <row r="23" spans="1:12" ht="33" customHeight="1" hidden="1">
      <c r="A23" s="1"/>
      <c r="B23" s="19" t="s">
        <v>43</v>
      </c>
      <c r="C23" s="20" t="s">
        <v>44</v>
      </c>
      <c r="D23" s="6">
        <v>0</v>
      </c>
      <c r="E23" s="6">
        <v>1500</v>
      </c>
      <c r="F23" s="6">
        <v>1500</v>
      </c>
      <c r="G23" s="6">
        <v>1500</v>
      </c>
      <c r="H23" s="6">
        <v>0</v>
      </c>
      <c r="I23" s="8">
        <v>1</v>
      </c>
      <c r="J23" s="15"/>
      <c r="K23" s="16"/>
      <c r="L23" s="9"/>
    </row>
    <row r="24" spans="1:12" ht="28.5" customHeight="1" hidden="1">
      <c r="A24" s="1"/>
      <c r="B24" s="19" t="s">
        <v>45</v>
      </c>
      <c r="C24" s="20" t="s">
        <v>46</v>
      </c>
      <c r="D24" s="6">
        <v>0</v>
      </c>
      <c r="E24" s="6">
        <v>1500</v>
      </c>
      <c r="F24" s="6">
        <v>1500</v>
      </c>
      <c r="G24" s="6">
        <v>1500</v>
      </c>
      <c r="H24" s="6">
        <v>0</v>
      </c>
      <c r="I24" s="8">
        <v>1</v>
      </c>
      <c r="J24" s="15"/>
      <c r="K24" s="16"/>
      <c r="L24" s="9"/>
    </row>
    <row r="25" spans="1:12" ht="12.75" customHeight="1" hidden="1">
      <c r="A25" s="1"/>
      <c r="B25" s="19" t="s">
        <v>47</v>
      </c>
      <c r="C25" s="20" t="s">
        <v>48</v>
      </c>
      <c r="D25" s="6">
        <v>1800200</v>
      </c>
      <c r="E25" s="6">
        <v>6800200</v>
      </c>
      <c r="F25" s="6">
        <v>6204000</v>
      </c>
      <c r="G25" s="6">
        <v>4533670.75</v>
      </c>
      <c r="H25" s="6">
        <v>-1670329.25</v>
      </c>
      <c r="I25" s="8">
        <v>0.7307657559638943</v>
      </c>
      <c r="J25" s="15"/>
      <c r="K25" s="16"/>
      <c r="L25" s="9"/>
    </row>
    <row r="26" spans="1:12" ht="39" customHeight="1" hidden="1">
      <c r="A26" s="1"/>
      <c r="B26" s="19" t="s">
        <v>49</v>
      </c>
      <c r="C26" s="20" t="s">
        <v>50</v>
      </c>
      <c r="D26" s="6">
        <v>0</v>
      </c>
      <c r="E26" s="6">
        <v>1100000</v>
      </c>
      <c r="F26" s="6">
        <v>1068400</v>
      </c>
      <c r="G26" s="6">
        <v>601598.04</v>
      </c>
      <c r="H26" s="6">
        <v>-466801.96</v>
      </c>
      <c r="I26" s="8">
        <v>0.5630831523773867</v>
      </c>
      <c r="J26" s="15"/>
      <c r="K26" s="16"/>
      <c r="L26" s="9"/>
    </row>
    <row r="27" spans="1:12" ht="12.75" customHeight="1" hidden="1">
      <c r="A27" s="1"/>
      <c r="B27" s="19" t="s">
        <v>51</v>
      </c>
      <c r="C27" s="20" t="s">
        <v>52</v>
      </c>
      <c r="D27" s="6">
        <v>0</v>
      </c>
      <c r="E27" s="6">
        <v>1100000</v>
      </c>
      <c r="F27" s="6">
        <v>1068400</v>
      </c>
      <c r="G27" s="6">
        <v>601598.04</v>
      </c>
      <c r="H27" s="6">
        <v>-466801.96</v>
      </c>
      <c r="I27" s="8">
        <v>0.5630831523773867</v>
      </c>
      <c r="J27" s="15"/>
      <c r="K27" s="16"/>
      <c r="L27" s="9"/>
    </row>
    <row r="28" spans="1:12" ht="28.5" customHeight="1" hidden="1">
      <c r="A28" s="1"/>
      <c r="B28" s="19" t="s">
        <v>53</v>
      </c>
      <c r="C28" s="20" t="s">
        <v>54</v>
      </c>
      <c r="D28" s="6">
        <v>0</v>
      </c>
      <c r="E28" s="6">
        <v>3900000</v>
      </c>
      <c r="F28" s="6">
        <v>3795600</v>
      </c>
      <c r="G28" s="6">
        <v>2043140.8</v>
      </c>
      <c r="H28" s="6">
        <v>-1752459.2</v>
      </c>
      <c r="I28" s="8">
        <v>0.5382919169564759</v>
      </c>
      <c r="J28" s="15"/>
      <c r="K28" s="16"/>
      <c r="L28" s="9"/>
    </row>
    <row r="29" spans="1:12" ht="12.75" customHeight="1" hidden="1">
      <c r="A29" s="1"/>
      <c r="B29" s="19" t="s">
        <v>55</v>
      </c>
      <c r="C29" s="20" t="s">
        <v>52</v>
      </c>
      <c r="D29" s="6">
        <v>0</v>
      </c>
      <c r="E29" s="6">
        <v>3900000</v>
      </c>
      <c r="F29" s="6">
        <v>3795600</v>
      </c>
      <c r="G29" s="6">
        <v>2043140.8</v>
      </c>
      <c r="H29" s="6">
        <v>-1752459.2</v>
      </c>
      <c r="I29" s="8">
        <v>0.5382919169564759</v>
      </c>
      <c r="J29" s="15"/>
      <c r="K29" s="16"/>
      <c r="L29" s="9"/>
    </row>
    <row r="30" spans="1:12" ht="28.5" customHeight="1" hidden="1">
      <c r="A30" s="1"/>
      <c r="B30" s="19" t="s">
        <v>56</v>
      </c>
      <c r="C30" s="20" t="s">
        <v>57</v>
      </c>
      <c r="D30" s="6">
        <v>1800200</v>
      </c>
      <c r="E30" s="6">
        <v>1800200</v>
      </c>
      <c r="F30" s="6">
        <v>1340000</v>
      </c>
      <c r="G30" s="6">
        <v>1888931.91</v>
      </c>
      <c r="H30" s="6">
        <v>548931.91</v>
      </c>
      <c r="I30" s="8">
        <v>1.4096506791044776</v>
      </c>
      <c r="J30" s="15"/>
      <c r="K30" s="16"/>
      <c r="L30" s="9"/>
    </row>
    <row r="31" spans="1:12" ht="28.5" customHeight="1" hidden="1">
      <c r="A31" s="1"/>
      <c r="B31" s="19" t="s">
        <v>56</v>
      </c>
      <c r="C31" s="20" t="s">
        <v>57</v>
      </c>
      <c r="D31" s="6">
        <v>1800200</v>
      </c>
      <c r="E31" s="6">
        <v>1800200</v>
      </c>
      <c r="F31" s="6">
        <v>1340000</v>
      </c>
      <c r="G31" s="6">
        <v>1888931.91</v>
      </c>
      <c r="H31" s="6">
        <v>548931.91</v>
      </c>
      <c r="I31" s="8">
        <v>1.4096506791044776</v>
      </c>
      <c r="J31" s="15"/>
      <c r="K31" s="16"/>
      <c r="L31" s="9"/>
    </row>
    <row r="32" spans="1:12" ht="28.5" customHeight="1">
      <c r="A32" s="1"/>
      <c r="B32" s="19" t="s">
        <v>58</v>
      </c>
      <c r="C32" s="20" t="s">
        <v>59</v>
      </c>
      <c r="D32" s="6">
        <v>54163200</v>
      </c>
      <c r="E32" s="6">
        <v>54995400</v>
      </c>
      <c r="F32" s="6">
        <v>37712400</v>
      </c>
      <c r="G32" s="6">
        <v>40844457.89</v>
      </c>
      <c r="H32" s="6">
        <v>3132057.89</v>
      </c>
      <c r="I32" s="8">
        <v>1.083051142064679</v>
      </c>
      <c r="J32" s="15"/>
      <c r="K32" s="16"/>
      <c r="L32" s="9">
        <f>L33</f>
        <v>1004300</v>
      </c>
    </row>
    <row r="33" spans="1:12" ht="12.75" customHeight="1">
      <c r="A33" s="1"/>
      <c r="B33" s="19" t="s">
        <v>60</v>
      </c>
      <c r="C33" s="20" t="s">
        <v>61</v>
      </c>
      <c r="D33" s="6">
        <v>18262900</v>
      </c>
      <c r="E33" s="6">
        <v>19095100</v>
      </c>
      <c r="F33" s="6">
        <v>14498100</v>
      </c>
      <c r="G33" s="6">
        <v>17388030.59</v>
      </c>
      <c r="H33" s="6">
        <v>2889930.59</v>
      </c>
      <c r="I33" s="8">
        <v>1.1993316772542608</v>
      </c>
      <c r="J33" s="15"/>
      <c r="K33" s="16"/>
      <c r="L33" s="9">
        <f>L35+L36+L39+L40</f>
        <v>1004300</v>
      </c>
    </row>
    <row r="34" spans="1:12" ht="67.5" customHeight="1" hidden="1">
      <c r="A34" s="1"/>
      <c r="B34" s="19" t="s">
        <v>62</v>
      </c>
      <c r="C34" s="20" t="s">
        <v>63</v>
      </c>
      <c r="D34" s="6">
        <v>79200</v>
      </c>
      <c r="E34" s="6">
        <v>79200</v>
      </c>
      <c r="F34" s="6">
        <v>57800</v>
      </c>
      <c r="G34" s="6">
        <v>45832.15</v>
      </c>
      <c r="H34" s="6">
        <v>-11967.85</v>
      </c>
      <c r="I34" s="8">
        <v>0.7929437716262976</v>
      </c>
      <c r="J34" s="15"/>
      <c r="K34" s="16"/>
      <c r="L34" s="9"/>
    </row>
    <row r="35" spans="1:12" ht="37.5" customHeight="1">
      <c r="A35" s="1"/>
      <c r="B35" s="19" t="s">
        <v>64</v>
      </c>
      <c r="C35" s="20" t="s">
        <v>65</v>
      </c>
      <c r="D35" s="6">
        <v>199000</v>
      </c>
      <c r="E35" s="6">
        <v>217700</v>
      </c>
      <c r="F35" s="6">
        <v>144300</v>
      </c>
      <c r="G35" s="6">
        <v>253895.17</v>
      </c>
      <c r="H35" s="6">
        <v>109595.17</v>
      </c>
      <c r="I35" s="8">
        <v>1.7594952875952876</v>
      </c>
      <c r="J35" s="15"/>
      <c r="K35" s="16"/>
      <c r="L35" s="9">
        <v>35100</v>
      </c>
    </row>
    <row r="36" spans="1:12" ht="57" customHeight="1">
      <c r="A36" s="1"/>
      <c r="B36" s="19" t="s">
        <v>66</v>
      </c>
      <c r="C36" s="20" t="s">
        <v>67</v>
      </c>
      <c r="D36" s="6">
        <v>251100</v>
      </c>
      <c r="E36" s="6">
        <v>1064600</v>
      </c>
      <c r="F36" s="6">
        <v>1015600</v>
      </c>
      <c r="G36" s="6">
        <v>1435815.99</v>
      </c>
      <c r="H36" s="6">
        <v>420215.99</v>
      </c>
      <c r="I36" s="8">
        <v>1.4137613135092557</v>
      </c>
      <c r="J36" s="15"/>
      <c r="K36" s="16"/>
      <c r="L36" s="9">
        <v>130000</v>
      </c>
    </row>
    <row r="37" spans="1:12" ht="65.25" customHeight="1" hidden="1">
      <c r="A37" s="1"/>
      <c r="B37" s="19" t="s">
        <v>68</v>
      </c>
      <c r="C37" s="20" t="s">
        <v>69</v>
      </c>
      <c r="D37" s="6">
        <v>896900</v>
      </c>
      <c r="E37" s="6">
        <v>896900</v>
      </c>
      <c r="F37" s="6">
        <v>611800</v>
      </c>
      <c r="G37" s="6">
        <v>688017.18</v>
      </c>
      <c r="H37" s="6">
        <v>76217.18</v>
      </c>
      <c r="I37" s="8">
        <v>1.1245785877737824</v>
      </c>
      <c r="J37" s="15"/>
      <c r="K37" s="16"/>
      <c r="L37" s="9"/>
    </row>
    <row r="38" spans="1:12" ht="12.75" customHeight="1">
      <c r="A38" s="1"/>
      <c r="B38" s="19" t="s">
        <v>70</v>
      </c>
      <c r="C38" s="20" t="s">
        <v>71</v>
      </c>
      <c r="D38" s="6">
        <v>3784400</v>
      </c>
      <c r="E38" s="6">
        <v>3784400</v>
      </c>
      <c r="F38" s="6">
        <v>2775800</v>
      </c>
      <c r="G38" s="6">
        <v>2893637.02</v>
      </c>
      <c r="H38" s="6">
        <v>117837.02</v>
      </c>
      <c r="I38" s="8">
        <v>1.0424515527055263</v>
      </c>
      <c r="J38" s="15"/>
      <c r="K38" s="16"/>
      <c r="L38" s="9"/>
    </row>
    <row r="39" spans="1:12" ht="12.75" customHeight="1">
      <c r="A39" s="1"/>
      <c r="B39" s="19" t="s">
        <v>72</v>
      </c>
      <c r="C39" s="20" t="s">
        <v>73</v>
      </c>
      <c r="D39" s="6">
        <v>9672400</v>
      </c>
      <c r="E39" s="6">
        <v>9672400</v>
      </c>
      <c r="F39" s="6">
        <v>7127300</v>
      </c>
      <c r="G39" s="6">
        <v>8796838.14</v>
      </c>
      <c r="H39" s="6">
        <v>1669538.14</v>
      </c>
      <c r="I39" s="8">
        <v>1.2342455263564043</v>
      </c>
      <c r="J39" s="15"/>
      <c r="K39" s="16"/>
      <c r="L39" s="9">
        <v>598000</v>
      </c>
    </row>
    <row r="40" spans="1:12" ht="12.75" customHeight="1">
      <c r="A40" s="1"/>
      <c r="B40" s="19" t="s">
        <v>74</v>
      </c>
      <c r="C40" s="20" t="s">
        <v>75</v>
      </c>
      <c r="D40" s="6">
        <v>1444500</v>
      </c>
      <c r="E40" s="6">
        <v>1444500</v>
      </c>
      <c r="F40" s="6">
        <v>1334700</v>
      </c>
      <c r="G40" s="6">
        <v>1685718.99</v>
      </c>
      <c r="H40" s="6">
        <v>351018.99</v>
      </c>
      <c r="I40" s="8">
        <v>1.2629946729602157</v>
      </c>
      <c r="J40" s="15"/>
      <c r="K40" s="16"/>
      <c r="L40" s="9">
        <v>241200</v>
      </c>
    </row>
    <row r="41" spans="1:12" ht="12.75" customHeight="1" hidden="1">
      <c r="A41" s="1"/>
      <c r="B41" s="19" t="s">
        <v>76</v>
      </c>
      <c r="C41" s="20" t="s">
        <v>77</v>
      </c>
      <c r="D41" s="6">
        <v>1835400</v>
      </c>
      <c r="E41" s="6">
        <v>1835400</v>
      </c>
      <c r="F41" s="6">
        <v>1360200</v>
      </c>
      <c r="G41" s="6">
        <v>1490342.62</v>
      </c>
      <c r="H41" s="6">
        <v>130142.62</v>
      </c>
      <c r="I41" s="8">
        <v>1.0956790324952213</v>
      </c>
      <c r="J41" s="15"/>
      <c r="K41" s="16"/>
      <c r="L41" s="9"/>
    </row>
    <row r="42" spans="1:12" ht="12.75" customHeight="1" hidden="1">
      <c r="A42" s="1"/>
      <c r="B42" s="19" t="s">
        <v>78</v>
      </c>
      <c r="C42" s="20" t="s">
        <v>79</v>
      </c>
      <c r="D42" s="6">
        <v>25000</v>
      </c>
      <c r="E42" s="6">
        <v>25000</v>
      </c>
      <c r="F42" s="6">
        <v>17500</v>
      </c>
      <c r="G42" s="6">
        <v>0</v>
      </c>
      <c r="H42" s="6">
        <v>-17500</v>
      </c>
      <c r="I42" s="8">
        <v>0</v>
      </c>
      <c r="J42" s="15"/>
      <c r="K42" s="16"/>
      <c r="L42" s="9"/>
    </row>
    <row r="43" spans="1:12" ht="12.75" customHeight="1" hidden="1">
      <c r="A43" s="1"/>
      <c r="B43" s="19" t="s">
        <v>80</v>
      </c>
      <c r="C43" s="20" t="s">
        <v>81</v>
      </c>
      <c r="D43" s="6">
        <v>75000</v>
      </c>
      <c r="E43" s="6">
        <v>75000</v>
      </c>
      <c r="F43" s="6">
        <v>53100</v>
      </c>
      <c r="G43" s="6">
        <v>97933.33</v>
      </c>
      <c r="H43" s="6">
        <v>44833.33</v>
      </c>
      <c r="I43" s="8">
        <v>1.8443188323917137</v>
      </c>
      <c r="J43" s="15"/>
      <c r="K43" s="16"/>
      <c r="L43" s="9"/>
    </row>
    <row r="44" spans="1:12" ht="12.75" customHeight="1" hidden="1">
      <c r="A44" s="1"/>
      <c r="B44" s="19" t="s">
        <v>82</v>
      </c>
      <c r="C44" s="20" t="s">
        <v>83</v>
      </c>
      <c r="D44" s="6">
        <v>35900300</v>
      </c>
      <c r="E44" s="6">
        <v>35900300</v>
      </c>
      <c r="F44" s="6">
        <v>23214300</v>
      </c>
      <c r="G44" s="6">
        <v>23456427.3</v>
      </c>
      <c r="H44" s="6">
        <v>242127.3</v>
      </c>
      <c r="I44" s="8">
        <v>1.0104300926584044</v>
      </c>
      <c r="J44" s="15"/>
      <c r="K44" s="16"/>
      <c r="L44" s="9"/>
    </row>
    <row r="45" spans="1:12" ht="12.75" customHeight="1" hidden="1">
      <c r="A45" s="1"/>
      <c r="B45" s="19" t="s">
        <v>84</v>
      </c>
      <c r="C45" s="20" t="s">
        <v>85</v>
      </c>
      <c r="D45" s="6">
        <v>4400000</v>
      </c>
      <c r="E45" s="6">
        <v>4400000</v>
      </c>
      <c r="F45" s="6">
        <v>3164000</v>
      </c>
      <c r="G45" s="6">
        <v>2152286.84</v>
      </c>
      <c r="H45" s="6">
        <v>-1011713.16</v>
      </c>
      <c r="I45" s="8">
        <v>0.680242364096081</v>
      </c>
      <c r="J45" s="15"/>
      <c r="K45" s="16"/>
      <c r="L45" s="9"/>
    </row>
    <row r="46" spans="1:12" ht="12.75" customHeight="1" hidden="1">
      <c r="A46" s="1"/>
      <c r="B46" s="19" t="s">
        <v>86</v>
      </c>
      <c r="C46" s="20" t="s">
        <v>87</v>
      </c>
      <c r="D46" s="6">
        <v>16200300</v>
      </c>
      <c r="E46" s="6">
        <v>16200300</v>
      </c>
      <c r="F46" s="6">
        <v>12150300</v>
      </c>
      <c r="G46" s="6">
        <v>12772157.88</v>
      </c>
      <c r="H46" s="6">
        <v>621857.88</v>
      </c>
      <c r="I46" s="8">
        <v>1.051180454803585</v>
      </c>
      <c r="J46" s="15"/>
      <c r="K46" s="16"/>
      <c r="L46" s="9"/>
    </row>
    <row r="47" spans="1:12" ht="97.5" customHeight="1" hidden="1">
      <c r="A47" s="1"/>
      <c r="B47" s="19" t="s">
        <v>88</v>
      </c>
      <c r="C47" s="20" t="s">
        <v>89</v>
      </c>
      <c r="D47" s="6">
        <v>15300000</v>
      </c>
      <c r="E47" s="6">
        <v>15300000</v>
      </c>
      <c r="F47" s="6">
        <v>7900000</v>
      </c>
      <c r="G47" s="6">
        <v>8531982.58</v>
      </c>
      <c r="H47" s="6">
        <v>631982.58</v>
      </c>
      <c r="I47" s="8">
        <v>1.0799977949367088</v>
      </c>
      <c r="J47" s="15"/>
      <c r="K47" s="16"/>
      <c r="L47" s="9"/>
    </row>
    <row r="48" spans="1:12" ht="12.75" customHeight="1">
      <c r="A48" s="1"/>
      <c r="B48" s="17" t="s">
        <v>90</v>
      </c>
      <c r="C48" s="18" t="s">
        <v>91</v>
      </c>
      <c r="D48" s="4">
        <v>1894100</v>
      </c>
      <c r="E48" s="4">
        <v>2766900</v>
      </c>
      <c r="F48" s="4">
        <v>2284000</v>
      </c>
      <c r="G48" s="4">
        <v>2725941.19</v>
      </c>
      <c r="H48" s="4">
        <v>441941.19</v>
      </c>
      <c r="I48" s="5">
        <v>1.1934943914185638</v>
      </c>
      <c r="J48" s="15"/>
      <c r="K48" s="16"/>
      <c r="L48" s="9">
        <f>L49+L53</f>
        <v>157700</v>
      </c>
    </row>
    <row r="49" spans="1:12" ht="30" customHeight="1">
      <c r="A49" s="1"/>
      <c r="B49" s="19" t="s">
        <v>92</v>
      </c>
      <c r="C49" s="20" t="s">
        <v>93</v>
      </c>
      <c r="D49" s="6">
        <v>1000</v>
      </c>
      <c r="E49" s="6">
        <v>20100</v>
      </c>
      <c r="F49" s="6">
        <v>19800</v>
      </c>
      <c r="G49" s="6">
        <v>34749</v>
      </c>
      <c r="H49" s="6">
        <v>14949</v>
      </c>
      <c r="I49" s="8">
        <v>1.755</v>
      </c>
      <c r="J49" s="15"/>
      <c r="K49" s="16"/>
      <c r="L49" s="9">
        <f>L50</f>
        <v>6800</v>
      </c>
    </row>
    <row r="50" spans="1:12" ht="12.75" customHeight="1">
      <c r="A50" s="1"/>
      <c r="B50" s="19" t="s">
        <v>94</v>
      </c>
      <c r="C50" s="20" t="s">
        <v>95</v>
      </c>
      <c r="D50" s="6">
        <v>1000</v>
      </c>
      <c r="E50" s="6">
        <v>20100</v>
      </c>
      <c r="F50" s="6">
        <v>19800</v>
      </c>
      <c r="G50" s="6">
        <v>34749</v>
      </c>
      <c r="H50" s="6">
        <v>14949</v>
      </c>
      <c r="I50" s="8">
        <v>1.755</v>
      </c>
      <c r="J50" s="15"/>
      <c r="K50" s="16"/>
      <c r="L50" s="9">
        <f>L52</f>
        <v>6800</v>
      </c>
    </row>
    <row r="51" spans="1:12" ht="12.75" customHeight="1">
      <c r="A51" s="1"/>
      <c r="B51" s="19" t="s">
        <v>96</v>
      </c>
      <c r="C51" s="20" t="s">
        <v>97</v>
      </c>
      <c r="D51" s="6">
        <v>1000</v>
      </c>
      <c r="E51" s="6">
        <v>20100</v>
      </c>
      <c r="F51" s="6">
        <v>19800</v>
      </c>
      <c r="G51" s="6">
        <v>27949</v>
      </c>
      <c r="H51" s="6">
        <v>8149</v>
      </c>
      <c r="I51" s="8">
        <v>1.4115656565656565</v>
      </c>
      <c r="J51" s="15"/>
      <c r="K51" s="16"/>
      <c r="L51" s="9"/>
    </row>
    <row r="52" spans="1:12" ht="44.25" customHeight="1">
      <c r="A52" s="1"/>
      <c r="B52" s="19" t="s">
        <v>98</v>
      </c>
      <c r="C52" s="20" t="s">
        <v>99</v>
      </c>
      <c r="D52" s="6">
        <v>0</v>
      </c>
      <c r="E52" s="6">
        <v>0</v>
      </c>
      <c r="F52" s="6">
        <v>0</v>
      </c>
      <c r="G52" s="6">
        <v>6800</v>
      </c>
      <c r="H52" s="6">
        <v>6800</v>
      </c>
      <c r="I52" s="8">
        <v>0</v>
      </c>
      <c r="J52" s="15"/>
      <c r="K52" s="16"/>
      <c r="L52" s="9">
        <v>6800</v>
      </c>
    </row>
    <row r="53" spans="1:12" ht="39.75" customHeight="1">
      <c r="A53" s="1"/>
      <c r="B53" s="19" t="s">
        <v>100</v>
      </c>
      <c r="C53" s="20" t="s">
        <v>101</v>
      </c>
      <c r="D53" s="6">
        <v>1893100</v>
      </c>
      <c r="E53" s="6">
        <v>1915800</v>
      </c>
      <c r="F53" s="6">
        <v>1433200</v>
      </c>
      <c r="G53" s="6">
        <v>1860022.35</v>
      </c>
      <c r="H53" s="6">
        <v>426822.35</v>
      </c>
      <c r="I53" s="8">
        <v>1.2978107382082054</v>
      </c>
      <c r="J53" s="15"/>
      <c r="K53" s="16"/>
      <c r="L53" s="9">
        <f>L59</f>
        <v>150900</v>
      </c>
    </row>
    <row r="54" spans="1:12" ht="12.75" customHeight="1" hidden="1">
      <c r="A54" s="1"/>
      <c r="B54" s="19" t="s">
        <v>102</v>
      </c>
      <c r="C54" s="20" t="s">
        <v>103</v>
      </c>
      <c r="D54" s="6">
        <v>1532000</v>
      </c>
      <c r="E54" s="6">
        <v>1554700</v>
      </c>
      <c r="F54" s="6">
        <v>1167200</v>
      </c>
      <c r="G54" s="6">
        <v>1394110.75</v>
      </c>
      <c r="H54" s="6">
        <v>226910.75</v>
      </c>
      <c r="I54" s="8">
        <v>1.19440605723098</v>
      </c>
      <c r="J54" s="15"/>
      <c r="K54" s="16"/>
      <c r="L54" s="9"/>
    </row>
    <row r="55" spans="1:12" ht="52.5" customHeight="1" hidden="1">
      <c r="A55" s="1"/>
      <c r="B55" s="19" t="s">
        <v>104</v>
      </c>
      <c r="C55" s="20" t="s">
        <v>105</v>
      </c>
      <c r="D55" s="6">
        <v>52000</v>
      </c>
      <c r="E55" s="6">
        <v>52000</v>
      </c>
      <c r="F55" s="6">
        <v>39500</v>
      </c>
      <c r="G55" s="6">
        <v>72575</v>
      </c>
      <c r="H55" s="6">
        <v>33075</v>
      </c>
      <c r="I55" s="8">
        <v>1.8373417721518988</v>
      </c>
      <c r="J55" s="15"/>
      <c r="K55" s="16"/>
      <c r="L55" s="9"/>
    </row>
    <row r="56" spans="1:12" ht="12.75" customHeight="1" hidden="1">
      <c r="A56" s="1"/>
      <c r="B56" s="19" t="s">
        <v>106</v>
      </c>
      <c r="C56" s="20" t="s">
        <v>107</v>
      </c>
      <c r="D56" s="6">
        <v>660000</v>
      </c>
      <c r="E56" s="6">
        <v>660000</v>
      </c>
      <c r="F56" s="6">
        <v>495000</v>
      </c>
      <c r="G56" s="6">
        <v>618846.27</v>
      </c>
      <c r="H56" s="6">
        <v>123846.27</v>
      </c>
      <c r="I56" s="8">
        <v>1.250194484848485</v>
      </c>
      <c r="J56" s="15"/>
      <c r="K56" s="16"/>
      <c r="L56" s="9"/>
    </row>
    <row r="57" spans="1:12" ht="45.75" customHeight="1" hidden="1">
      <c r="A57" s="1"/>
      <c r="B57" s="19" t="s">
        <v>108</v>
      </c>
      <c r="C57" s="20" t="s">
        <v>109</v>
      </c>
      <c r="D57" s="6">
        <v>820000</v>
      </c>
      <c r="E57" s="6">
        <v>820000</v>
      </c>
      <c r="F57" s="6">
        <v>610000</v>
      </c>
      <c r="G57" s="6">
        <v>677719.48</v>
      </c>
      <c r="H57" s="6">
        <v>67719.48</v>
      </c>
      <c r="I57" s="8">
        <v>1.1110155409836067</v>
      </c>
      <c r="J57" s="15"/>
      <c r="K57" s="16"/>
      <c r="L57" s="9"/>
    </row>
    <row r="58" spans="1:12" ht="116.25" customHeight="1" hidden="1">
      <c r="A58" s="1"/>
      <c r="B58" s="19" t="s">
        <v>110</v>
      </c>
      <c r="C58" s="20" t="s">
        <v>111</v>
      </c>
      <c r="D58" s="6">
        <v>0</v>
      </c>
      <c r="E58" s="6">
        <v>22700</v>
      </c>
      <c r="F58" s="6">
        <v>22700</v>
      </c>
      <c r="G58" s="6">
        <v>24970</v>
      </c>
      <c r="H58" s="6">
        <v>2270</v>
      </c>
      <c r="I58" s="8">
        <v>1.1</v>
      </c>
      <c r="J58" s="15"/>
      <c r="K58" s="16"/>
      <c r="L58" s="9"/>
    </row>
    <row r="59" spans="1:12" ht="53.25" customHeight="1">
      <c r="A59" s="1"/>
      <c r="B59" s="19" t="s">
        <v>112</v>
      </c>
      <c r="C59" s="20" t="s">
        <v>113</v>
      </c>
      <c r="D59" s="6">
        <v>66600</v>
      </c>
      <c r="E59" s="6">
        <v>66600</v>
      </c>
      <c r="F59" s="6">
        <v>47100</v>
      </c>
      <c r="G59" s="6">
        <v>217525.3</v>
      </c>
      <c r="H59" s="6">
        <v>170425.3</v>
      </c>
      <c r="I59" s="8">
        <v>4.618371549893843</v>
      </c>
      <c r="J59" s="15"/>
      <c r="K59" s="16"/>
      <c r="L59" s="9">
        <f>L60</f>
        <v>150900</v>
      </c>
    </row>
    <row r="60" spans="1:12" ht="57" customHeight="1">
      <c r="A60" s="1"/>
      <c r="B60" s="19" t="s">
        <v>114</v>
      </c>
      <c r="C60" s="20" t="s">
        <v>115</v>
      </c>
      <c r="D60" s="6">
        <v>66600</v>
      </c>
      <c r="E60" s="6">
        <v>66600</v>
      </c>
      <c r="F60" s="6">
        <v>47100</v>
      </c>
      <c r="G60" s="6">
        <v>217525.3</v>
      </c>
      <c r="H60" s="6">
        <v>170425.3</v>
      </c>
      <c r="I60" s="8">
        <v>4.618371549893843</v>
      </c>
      <c r="J60" s="15"/>
      <c r="K60" s="16"/>
      <c r="L60" s="9">
        <v>150900</v>
      </c>
    </row>
    <row r="61" spans="1:12" ht="12.75" customHeight="1" hidden="1">
      <c r="A61" s="1"/>
      <c r="B61" s="19" t="s">
        <v>116</v>
      </c>
      <c r="C61" s="20" t="s">
        <v>117</v>
      </c>
      <c r="D61" s="6">
        <v>282400</v>
      </c>
      <c r="E61" s="6">
        <v>282400</v>
      </c>
      <c r="F61" s="6">
        <v>209500</v>
      </c>
      <c r="G61" s="6">
        <v>234903.94</v>
      </c>
      <c r="H61" s="6">
        <v>25403.94</v>
      </c>
      <c r="I61" s="8">
        <v>1.1212598568019092</v>
      </c>
      <c r="J61" s="15"/>
      <c r="K61" s="16"/>
      <c r="L61" s="9"/>
    </row>
    <row r="62" spans="1:12" ht="66" customHeight="1" hidden="1">
      <c r="A62" s="1"/>
      <c r="B62" s="19" t="s">
        <v>118</v>
      </c>
      <c r="C62" s="20" t="s">
        <v>119</v>
      </c>
      <c r="D62" s="6">
        <v>273700</v>
      </c>
      <c r="E62" s="6">
        <v>273700</v>
      </c>
      <c r="F62" s="6">
        <v>203200</v>
      </c>
      <c r="G62" s="6">
        <v>228410.64</v>
      </c>
      <c r="H62" s="6">
        <v>25210.64</v>
      </c>
      <c r="I62" s="8">
        <v>1.1240681102362204</v>
      </c>
      <c r="J62" s="15"/>
      <c r="K62" s="16"/>
      <c r="L62" s="9"/>
    </row>
    <row r="63" spans="1:12" ht="12.75" customHeight="1" hidden="1">
      <c r="A63" s="1"/>
      <c r="B63" s="19" t="s">
        <v>120</v>
      </c>
      <c r="C63" s="20" t="s">
        <v>121</v>
      </c>
      <c r="D63" s="6">
        <v>0</v>
      </c>
      <c r="E63" s="6">
        <v>0</v>
      </c>
      <c r="F63" s="6">
        <v>0</v>
      </c>
      <c r="G63" s="6">
        <v>15.3</v>
      </c>
      <c r="H63" s="6">
        <v>15.3</v>
      </c>
      <c r="I63" s="8">
        <v>0</v>
      </c>
      <c r="J63" s="15"/>
      <c r="K63" s="16"/>
      <c r="L63" s="9"/>
    </row>
    <row r="64" spans="1:12" ht="28.5" customHeight="1" hidden="1">
      <c r="A64" s="1"/>
      <c r="B64" s="19" t="s">
        <v>122</v>
      </c>
      <c r="C64" s="20" t="s">
        <v>123</v>
      </c>
      <c r="D64" s="6">
        <v>8700</v>
      </c>
      <c r="E64" s="6">
        <v>8700</v>
      </c>
      <c r="F64" s="6">
        <v>6300</v>
      </c>
      <c r="G64" s="6">
        <v>6478</v>
      </c>
      <c r="H64" s="6">
        <v>178</v>
      </c>
      <c r="I64" s="8">
        <v>1.0282539682539682</v>
      </c>
      <c r="J64" s="15"/>
      <c r="K64" s="16"/>
      <c r="L64" s="9"/>
    </row>
    <row r="65" spans="1:12" ht="123" customHeight="1" hidden="1">
      <c r="A65" s="1"/>
      <c r="B65" s="19" t="s">
        <v>124</v>
      </c>
      <c r="C65" s="20" t="s">
        <v>125</v>
      </c>
      <c r="D65" s="6">
        <v>12100</v>
      </c>
      <c r="E65" s="6">
        <v>12100</v>
      </c>
      <c r="F65" s="6">
        <v>9400</v>
      </c>
      <c r="G65" s="6">
        <v>13482.36</v>
      </c>
      <c r="H65" s="6">
        <v>4082.36</v>
      </c>
      <c r="I65" s="8">
        <v>1.4342936170212766</v>
      </c>
      <c r="J65" s="15"/>
      <c r="K65" s="16"/>
      <c r="L65" s="9"/>
    </row>
    <row r="66" spans="1:12" ht="122.25" customHeight="1" hidden="1">
      <c r="A66" s="1"/>
      <c r="B66" s="19" t="s">
        <v>124</v>
      </c>
      <c r="C66" s="20" t="s">
        <v>125</v>
      </c>
      <c r="D66" s="6">
        <v>12100</v>
      </c>
      <c r="E66" s="6">
        <v>12100</v>
      </c>
      <c r="F66" s="6">
        <v>9400</v>
      </c>
      <c r="G66" s="6">
        <v>13482.36</v>
      </c>
      <c r="H66" s="6">
        <v>4082.36</v>
      </c>
      <c r="I66" s="8">
        <v>1.4342936170212766</v>
      </c>
      <c r="J66" s="15"/>
      <c r="K66" s="16"/>
      <c r="L66" s="9"/>
    </row>
    <row r="67" spans="1:12" ht="12.75" customHeight="1" hidden="1">
      <c r="A67" s="1"/>
      <c r="B67" s="19" t="s">
        <v>126</v>
      </c>
      <c r="C67" s="20" t="s">
        <v>127</v>
      </c>
      <c r="D67" s="6">
        <v>0</v>
      </c>
      <c r="E67" s="6">
        <v>831000</v>
      </c>
      <c r="F67" s="6">
        <v>831000</v>
      </c>
      <c r="G67" s="6">
        <v>831169.84</v>
      </c>
      <c r="H67" s="6">
        <v>169.84</v>
      </c>
      <c r="I67" s="8">
        <v>1.0002043802647413</v>
      </c>
      <c r="J67" s="15"/>
      <c r="K67" s="16"/>
      <c r="L67" s="9"/>
    </row>
    <row r="68" spans="1:12" ht="12.75" customHeight="1" hidden="1">
      <c r="A68" s="1"/>
      <c r="B68" s="19" t="s">
        <v>128</v>
      </c>
      <c r="C68" s="20" t="s">
        <v>95</v>
      </c>
      <c r="D68" s="6">
        <v>0</v>
      </c>
      <c r="E68" s="6">
        <v>831000</v>
      </c>
      <c r="F68" s="6">
        <v>831000</v>
      </c>
      <c r="G68" s="6">
        <v>831169.84</v>
      </c>
      <c r="H68" s="6">
        <v>169.84</v>
      </c>
      <c r="I68" s="8">
        <v>1.0002043802647413</v>
      </c>
      <c r="J68" s="15"/>
      <c r="K68" s="16"/>
      <c r="L68" s="9"/>
    </row>
    <row r="69" spans="1:12" ht="12.75" customHeight="1" hidden="1">
      <c r="A69" s="1"/>
      <c r="B69" s="19" t="s">
        <v>129</v>
      </c>
      <c r="C69" s="20" t="s">
        <v>95</v>
      </c>
      <c r="D69" s="6">
        <v>0</v>
      </c>
      <c r="E69" s="6">
        <v>820300</v>
      </c>
      <c r="F69" s="6">
        <v>820300</v>
      </c>
      <c r="G69" s="6">
        <v>820393.52</v>
      </c>
      <c r="H69" s="6">
        <v>93.52</v>
      </c>
      <c r="I69" s="8">
        <v>1.0001140070705838</v>
      </c>
      <c r="J69" s="15"/>
      <c r="K69" s="16"/>
      <c r="L69" s="9"/>
    </row>
    <row r="70" spans="1:12" ht="189" customHeight="1" hidden="1">
      <c r="A70" s="1"/>
      <c r="B70" s="19" t="s">
        <v>130</v>
      </c>
      <c r="C70" s="20" t="s">
        <v>131</v>
      </c>
      <c r="D70" s="6">
        <v>0</v>
      </c>
      <c r="E70" s="6">
        <v>10700</v>
      </c>
      <c r="F70" s="6">
        <v>10700</v>
      </c>
      <c r="G70" s="6">
        <v>10776.32</v>
      </c>
      <c r="H70" s="6">
        <v>76.32</v>
      </c>
      <c r="I70" s="8">
        <v>1.0071327102803738</v>
      </c>
      <c r="J70" s="15"/>
      <c r="K70" s="16"/>
      <c r="L70" s="9"/>
    </row>
    <row r="71" spans="1:12" ht="12.75" customHeight="1" hidden="1">
      <c r="A71" s="1"/>
      <c r="B71" s="19" t="s">
        <v>132</v>
      </c>
      <c r="C71" s="20" t="s">
        <v>133</v>
      </c>
      <c r="D71" s="6">
        <v>300</v>
      </c>
      <c r="E71" s="6">
        <v>300</v>
      </c>
      <c r="F71" s="6">
        <v>200</v>
      </c>
      <c r="G71" s="6">
        <v>1100</v>
      </c>
      <c r="H71" s="6">
        <v>900</v>
      </c>
      <c r="I71" s="8">
        <v>5.5</v>
      </c>
      <c r="J71" s="15"/>
      <c r="K71" s="16"/>
      <c r="L71" s="9"/>
    </row>
    <row r="72" spans="1:12" ht="34.5" customHeight="1" hidden="1">
      <c r="A72" s="1"/>
      <c r="B72" s="19" t="s">
        <v>134</v>
      </c>
      <c r="C72" s="20" t="s">
        <v>135</v>
      </c>
      <c r="D72" s="6">
        <v>300</v>
      </c>
      <c r="E72" s="6">
        <v>300</v>
      </c>
      <c r="F72" s="6">
        <v>200</v>
      </c>
      <c r="G72" s="6">
        <v>1100</v>
      </c>
      <c r="H72" s="6">
        <v>900</v>
      </c>
      <c r="I72" s="8">
        <v>5.5</v>
      </c>
      <c r="J72" s="15"/>
      <c r="K72" s="16"/>
      <c r="L72" s="9"/>
    </row>
    <row r="73" spans="1:12" ht="95.25" customHeight="1" hidden="1">
      <c r="A73" s="1"/>
      <c r="B73" s="19" t="s">
        <v>136</v>
      </c>
      <c r="C73" s="20" t="s">
        <v>137</v>
      </c>
      <c r="D73" s="6">
        <v>300</v>
      </c>
      <c r="E73" s="6">
        <v>300</v>
      </c>
      <c r="F73" s="6">
        <v>200</v>
      </c>
      <c r="G73" s="6">
        <v>1100</v>
      </c>
      <c r="H73" s="6">
        <v>900</v>
      </c>
      <c r="I73" s="8">
        <v>5.5</v>
      </c>
      <c r="J73" s="15"/>
      <c r="K73" s="16"/>
      <c r="L73" s="9"/>
    </row>
    <row r="74" spans="1:12" ht="82.5" customHeight="1" hidden="1">
      <c r="A74" s="1"/>
      <c r="B74" s="21" t="s">
        <v>138</v>
      </c>
      <c r="C74" s="22" t="s">
        <v>139</v>
      </c>
      <c r="D74" s="10">
        <v>300</v>
      </c>
      <c r="E74" s="10">
        <v>300</v>
      </c>
      <c r="F74" s="10">
        <v>200</v>
      </c>
      <c r="G74" s="10">
        <v>1100</v>
      </c>
      <c r="H74" s="10">
        <v>900</v>
      </c>
      <c r="I74" s="11">
        <v>5.5</v>
      </c>
      <c r="J74" s="15"/>
      <c r="K74" s="16"/>
      <c r="L74" s="14"/>
    </row>
    <row r="75" spans="1:12" ht="12.75" customHeight="1">
      <c r="A75" s="1"/>
      <c r="B75" s="26" t="s">
        <v>140</v>
      </c>
      <c r="C75" s="26"/>
      <c r="D75" s="12">
        <v>166647400</v>
      </c>
      <c r="E75" s="12">
        <v>174647400</v>
      </c>
      <c r="F75" s="12">
        <v>121260040</v>
      </c>
      <c r="G75" s="12">
        <v>130254758.55</v>
      </c>
      <c r="H75" s="12">
        <v>8994718.55</v>
      </c>
      <c r="I75" s="13">
        <v>1.0741771036031327</v>
      </c>
      <c r="J75" s="23"/>
      <c r="K75" s="24"/>
      <c r="L75" s="9">
        <f>L6+L48</f>
        <v>4833800</v>
      </c>
    </row>
    <row r="76" spans="2:12" ht="15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5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12.75">
      <c r="B78" s="16"/>
      <c r="C78" s="25" t="s">
        <v>145</v>
      </c>
      <c r="D78" s="25"/>
      <c r="E78" s="25"/>
      <c r="F78" s="25"/>
      <c r="G78" s="25"/>
      <c r="H78" s="25" t="s">
        <v>146</v>
      </c>
      <c r="I78" s="25"/>
      <c r="J78" s="25"/>
      <c r="K78" s="25"/>
      <c r="L78" s="25"/>
    </row>
    <row r="79" spans="2:12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2:12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</sheetData>
  <sheetProtection/>
  <mergeCells count="10">
    <mergeCell ref="B75:C75"/>
    <mergeCell ref="L4:L5"/>
    <mergeCell ref="B2:L2"/>
    <mergeCell ref="B1:I1"/>
    <mergeCell ref="B3:I3"/>
    <mergeCell ref="B4:B5"/>
    <mergeCell ref="C4:C5"/>
    <mergeCell ref="D4:D5"/>
    <mergeCell ref="E4:E5"/>
    <mergeCell ref="F4:I4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Budget</cp:lastModifiedBy>
  <cp:lastPrinted>2021-10-25T09:31:36Z</cp:lastPrinted>
  <dcterms:created xsi:type="dcterms:W3CDTF">2021-10-23T08:14:27Z</dcterms:created>
  <dcterms:modified xsi:type="dcterms:W3CDTF">2021-10-25T09:31:38Z</dcterms:modified>
  <cp:category/>
  <cp:version/>
  <cp:contentType/>
  <cp:contentStatus/>
</cp:coreProperties>
</file>