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1438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<sst xmlns="http://schemas.openxmlformats.org/spreadsheetml/2006/main" count="86" uniqueCount="75">
  <si>
    <t>Аналіз виконання плану по доходах</t>
  </si>
  <si>
    <t>грн.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</si>
  <si>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</si>
  <si>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</si>
  <si>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</si>
  <si>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</si>
  <si>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</si>
  <si>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</si>
  <si>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</si>
  <si>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</si>
  <si>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</si>
  <si>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</si>
  <si>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</si>
  <si>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</si>
  <si>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</si>
  <si>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</si>
  <si>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</si>
  <si>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</si>
  <si>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</si>
  <si>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</si>
  <si>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</si>
  <si>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</si>
  <si>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</si>
  <si>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</si>
  <si>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</si>
  <si>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</si>
  <si>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</si>
  <si>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</si>
  <si>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</si>
  <si>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</si>
  <si>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</si>
  <si>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</si>
  <si>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</si>
  <si>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</si>
  <si>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</si>
  <si>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</si>
  <si>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</si>
  <si>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</si>
  <si>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</si>
  <si>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</si>
  <si>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</si>
  <si>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</si>
  <si>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</si>
  <si>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</si>
  <si>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</si>
  <si>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</si>
  <si>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</si>
  <si>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</si>
  <si>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Найменування</t>
  </si>
  <si>
    <t>Код бюджетної класифікації доходів</t>
  </si>
  <si>
    <t>Планові показники</t>
  </si>
  <si>
    <t>Затверджено розписом на 2016 рік</t>
  </si>
  <si>
    <t>Затверджено розписом на І квартал 2016 року</t>
  </si>
  <si>
    <t>Затверджено розписом на  2016 рік з урахуванням внесених змін</t>
  </si>
  <si>
    <t>+,- відхилення</t>
  </si>
  <si>
    <t xml:space="preserve">% виконання затверджених показників </t>
  </si>
  <si>
    <t>Виконання дохідної частини бюджету міста Сквира за І квартал 2016 року</t>
  </si>
  <si>
    <t>Додаток 1</t>
  </si>
  <si>
    <t>Виконання у відсотках,%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</si>
  <si>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</si>
  <si>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</si>
  <si>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</si>
  <si>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</si>
  <si>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</si>
  <si>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</si>
  <si>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</si>
  <si>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</si>
  <si>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</si>
  <si>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загального фонду</t>
  </si>
  <si>
    <t>Всього доходів спеціального фонду</t>
  </si>
  <si>
    <t>Виконано з початку року</t>
  </si>
  <si>
    <t>№163-9-VII від 02 червня 2016 року</t>
  </si>
  <si>
    <t xml:space="preserve">до  рішення Сквирської міської ради </t>
  </si>
  <si>
    <t>Міський голова</t>
  </si>
  <si>
    <t>В.А.Скочко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</si>
</sst>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  <numFmt numFmtId="166" formatCode="#0.0"/>
    <numFmt numFmtId="167" formatCode="#0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 horizontal="right"/>
    </xf>
    <xf numFmtId="165" fontId="41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165" fontId="41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167" fontId="41" fillId="0" borderId="10" xfId="0" applyNumberFormat="1" applyFont="1" applyBorder="1" applyAlignment="1">
      <alignment horizontal="center"/>
    </xf>
    <xf numFmtId="167" fontId="42" fillId="0" borderId="10" xfId="0" applyNumberFormat="1" applyFont="1" applyBorder="1" applyAlignment="1">
      <alignment horizontal="center"/>
    </xf>
    <xf numFmtId="167" fontId="41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79">
      <selection activeCell="E93" sqref="E93"/>
    </sheetView>
  </sheetViews>
  <sheetFormatPr defaultColWidth="9.140625" defaultRowHeight="12.75"/>
  <cols>
    <col min="1" max="1" width="0.13671875" style="0" customWidth="1"/>
    <col min="2" max="2" width="49.8515625" style="4" customWidth="1"/>
    <col min="3" max="3" width="13.140625" style="0" customWidth="1"/>
    <col min="4" max="5" width="13.8515625" style="0" customWidth="1"/>
    <col min="6" max="6" width="16.00390625" style="0" customWidth="1"/>
    <col min="7" max="7" width="15.57421875" style="0" customWidth="1"/>
    <col min="8" max="8" width="16.00390625" style="0" customWidth="1"/>
    <col min="9" max="9" width="15.7109375" style="0" customWidth="1"/>
  </cols>
  <sheetData>
    <row r="1" spans="6:9" ht="12.75">
      <c r="F1" s="20"/>
      <c r="G1" s="40" t="s">
        <v>57</v>
      </c>
      <c r="H1" s="40"/>
      <c r="I1" s="40"/>
    </row>
    <row r="2" spans="6:9" ht="12.75">
      <c r="F2" s="40" t="s">
        <v>72</v>
      </c>
      <c r="G2" s="40"/>
      <c r="H2" s="40"/>
      <c r="I2" s="40"/>
    </row>
    <row r="3" spans="6:9" ht="12.75">
      <c r="F3" s="40" t="s">
        <v>71</v>
      </c>
      <c r="G3" s="40"/>
      <c r="H3" s="40"/>
      <c r="I3" s="40"/>
    </row>
    <row r="4" spans="1:12" ht="12.75">
      <c r="A4" s="1"/>
      <c r="B4" s="5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18" t="s">
        <v>0</v>
      </c>
      <c r="B5" s="39" t="s">
        <v>56</v>
      </c>
      <c r="C5" s="39"/>
      <c r="D5" s="39"/>
      <c r="E5" s="39"/>
      <c r="F5" s="39"/>
      <c r="G5" s="39"/>
      <c r="H5" s="39"/>
      <c r="I5" s="39"/>
      <c r="J5" s="19"/>
      <c r="K5" s="19"/>
      <c r="L5" s="19"/>
    </row>
    <row r="6" spans="1:12" ht="12.75">
      <c r="A6" s="1"/>
      <c r="B6" s="5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ht="15">
      <c r="I8" s="24" t="s">
        <v>1</v>
      </c>
    </row>
    <row r="9" spans="1:9" ht="12.75" customHeight="1">
      <c r="A9" s="45"/>
      <c r="B9" s="35" t="s">
        <v>48</v>
      </c>
      <c r="C9" s="35" t="s">
        <v>49</v>
      </c>
      <c r="D9" s="35" t="s">
        <v>50</v>
      </c>
      <c r="E9" s="35"/>
      <c r="F9" s="35"/>
      <c r="G9" s="35" t="s">
        <v>58</v>
      </c>
      <c r="H9" s="35"/>
      <c r="I9" s="35"/>
    </row>
    <row r="10" spans="1:9" ht="84" customHeight="1">
      <c r="A10" s="45"/>
      <c r="B10" s="36"/>
      <c r="C10" s="36"/>
      <c r="D10" s="6" t="s">
        <v>51</v>
      </c>
      <c r="E10" s="6" t="s">
        <v>53</v>
      </c>
      <c r="F10" s="6" t="s">
        <v>52</v>
      </c>
      <c r="G10" s="31" t="s">
        <v>70</v>
      </c>
      <c r="H10" s="7" t="s">
        <v>54</v>
      </c>
      <c r="I10" s="6" t="s">
        <v>55</v>
      </c>
    </row>
    <row r="11" spans="1:9" ht="14.25" customHeight="1">
      <c r="A11" s="8"/>
      <c r="B11" s="28">
        <v>1</v>
      </c>
      <c r="C11" s="12">
        <v>2</v>
      </c>
      <c r="D11" s="6">
        <v>3</v>
      </c>
      <c r="E11" s="6">
        <v>4</v>
      </c>
      <c r="F11" s="6">
        <v>5</v>
      </c>
      <c r="G11" s="29">
        <v>6</v>
      </c>
      <c r="H11" s="29">
        <v>7</v>
      </c>
      <c r="I11" s="29">
        <v>8</v>
      </c>
    </row>
    <row r="12" spans="1:9" ht="17.25" customHeight="1">
      <c r="A12" s="8"/>
      <c r="B12" s="37"/>
      <c r="C12" s="37"/>
      <c r="D12" s="37"/>
      <c r="E12" s="37"/>
      <c r="F12" s="37"/>
      <c r="G12" s="37"/>
      <c r="H12" s="37"/>
      <c r="I12" s="37"/>
    </row>
    <row r="13" spans="1:9" ht="12.75">
      <c r="A13" s="9"/>
      <c r="B13" s="11" t="s">
        <v>2</v>
      </c>
      <c r="C13" s="12">
        <v>10000000</v>
      </c>
      <c r="D13" s="13">
        <v>7670000</v>
      </c>
      <c r="E13" s="13">
        <v>7670000</v>
      </c>
      <c r="F13" s="13">
        <v>1750000</v>
      </c>
      <c r="G13" s="32">
        <v>2754598.84</v>
      </c>
      <c r="H13" s="25">
        <f aca="true" t="shared" si="0" ref="H13:H44">G13-F13</f>
        <v>1004598.8399999999</v>
      </c>
      <c r="I13" s="21">
        <f aca="true" t="shared" si="1" ref="I13:I44">IF(F13=0,0,G13/F13*100)</f>
        <v>157.40564799999999</v>
      </c>
    </row>
    <row r="14" spans="1:9" ht="25.5">
      <c r="A14" s="9"/>
      <c r="B14" s="11" t="s">
        <v>3</v>
      </c>
      <c r="C14" s="12">
        <v>11000000</v>
      </c>
      <c r="D14" s="13">
        <v>3000</v>
      </c>
      <c r="E14" s="13">
        <v>3000</v>
      </c>
      <c r="F14" s="13">
        <v>1000</v>
      </c>
      <c r="G14" s="32">
        <v>18482.58</v>
      </c>
      <c r="H14" s="25">
        <f t="shared" si="0"/>
        <v>17482.58</v>
      </c>
      <c r="I14" s="21">
        <f t="shared" si="1"/>
        <v>1848.2580000000003</v>
      </c>
    </row>
    <row r="15" spans="1:9" ht="12.75">
      <c r="A15" s="9"/>
      <c r="B15" s="11" t="s">
        <v>4</v>
      </c>
      <c r="C15" s="12">
        <v>11020000</v>
      </c>
      <c r="D15" s="13">
        <v>3000</v>
      </c>
      <c r="E15" s="13">
        <v>3000</v>
      </c>
      <c r="F15" s="13">
        <v>1000</v>
      </c>
      <c r="G15" s="32">
        <v>18482.58</v>
      </c>
      <c r="H15" s="25">
        <f t="shared" si="0"/>
        <v>17482.58</v>
      </c>
      <c r="I15" s="21">
        <f t="shared" si="1"/>
        <v>1848.2580000000003</v>
      </c>
    </row>
    <row r="16" spans="1:9" ht="25.5">
      <c r="A16" s="9"/>
      <c r="B16" s="10" t="s">
        <v>5</v>
      </c>
      <c r="C16" s="14">
        <v>11020200</v>
      </c>
      <c r="D16" s="15">
        <v>3000</v>
      </c>
      <c r="E16" s="15">
        <v>3000</v>
      </c>
      <c r="F16" s="15">
        <v>1000</v>
      </c>
      <c r="G16" s="33">
        <v>18482.58</v>
      </c>
      <c r="H16" s="26">
        <f t="shared" si="0"/>
        <v>17482.58</v>
      </c>
      <c r="I16" s="22">
        <f t="shared" si="1"/>
        <v>1848.2580000000003</v>
      </c>
    </row>
    <row r="17" spans="1:9" ht="12.75">
      <c r="A17" s="9"/>
      <c r="B17" s="11" t="s">
        <v>6</v>
      </c>
      <c r="C17" s="12">
        <v>14000000</v>
      </c>
      <c r="D17" s="13">
        <v>3700000</v>
      </c>
      <c r="E17" s="13">
        <v>3700000</v>
      </c>
      <c r="F17" s="13">
        <v>900000</v>
      </c>
      <c r="G17" s="32">
        <v>1012840.81</v>
      </c>
      <c r="H17" s="25">
        <f t="shared" si="0"/>
        <v>112840.81000000006</v>
      </c>
      <c r="I17" s="21">
        <f t="shared" si="1"/>
        <v>112.53786777777779</v>
      </c>
    </row>
    <row r="18" spans="1:9" ht="25.5">
      <c r="A18" s="9"/>
      <c r="B18" s="11" t="s">
        <v>7</v>
      </c>
      <c r="C18" s="12">
        <v>14040000</v>
      </c>
      <c r="D18" s="13">
        <v>3700000</v>
      </c>
      <c r="E18" s="13">
        <v>3700000</v>
      </c>
      <c r="F18" s="13">
        <v>900000</v>
      </c>
      <c r="G18" s="32">
        <v>1012840.81</v>
      </c>
      <c r="H18" s="25">
        <f t="shared" si="0"/>
        <v>112840.81000000006</v>
      </c>
      <c r="I18" s="21">
        <f t="shared" si="1"/>
        <v>112.53786777777779</v>
      </c>
    </row>
    <row r="19" spans="1:9" ht="12.75">
      <c r="A19" s="9"/>
      <c r="B19" s="11" t="s">
        <v>8</v>
      </c>
      <c r="C19" s="12">
        <v>18000000</v>
      </c>
      <c r="D19" s="13">
        <v>3916000</v>
      </c>
      <c r="E19" s="13">
        <v>3967000</v>
      </c>
      <c r="F19" s="13">
        <v>849000</v>
      </c>
      <c r="G19" s="32">
        <v>1723275.45</v>
      </c>
      <c r="H19" s="25">
        <f t="shared" si="0"/>
        <v>874275.45</v>
      </c>
      <c r="I19" s="21">
        <f t="shared" si="1"/>
        <v>202.9770848056537</v>
      </c>
    </row>
    <row r="20" spans="1:9" ht="12.75">
      <c r="A20" s="9"/>
      <c r="B20" s="11" t="s">
        <v>9</v>
      </c>
      <c r="C20" s="12">
        <v>18010000</v>
      </c>
      <c r="D20" s="13">
        <v>2266000</v>
      </c>
      <c r="E20" s="13">
        <v>2266000</v>
      </c>
      <c r="F20" s="13">
        <v>478500</v>
      </c>
      <c r="G20" s="32">
        <v>685501.88</v>
      </c>
      <c r="H20" s="25">
        <f t="shared" si="0"/>
        <v>207001.88</v>
      </c>
      <c r="I20" s="21">
        <f t="shared" si="1"/>
        <v>143.26058098223615</v>
      </c>
    </row>
    <row r="21" spans="1:9" ht="38.25">
      <c r="A21" s="9"/>
      <c r="B21" s="10" t="s">
        <v>10</v>
      </c>
      <c r="C21" s="14">
        <v>18010100</v>
      </c>
      <c r="D21" s="15">
        <v>10000</v>
      </c>
      <c r="E21" s="15">
        <v>10000</v>
      </c>
      <c r="F21" s="15">
        <v>0</v>
      </c>
      <c r="G21" s="33">
        <v>279.25</v>
      </c>
      <c r="H21" s="26">
        <f t="shared" si="0"/>
        <v>279.25</v>
      </c>
      <c r="I21" s="22">
        <f t="shared" si="1"/>
        <v>0</v>
      </c>
    </row>
    <row r="22" spans="1:9" ht="38.25">
      <c r="A22" s="9"/>
      <c r="B22" s="10" t="s">
        <v>11</v>
      </c>
      <c r="C22" s="14">
        <v>18010200</v>
      </c>
      <c r="D22" s="15">
        <v>4000</v>
      </c>
      <c r="E22" s="15">
        <v>4000</v>
      </c>
      <c r="F22" s="15">
        <v>0</v>
      </c>
      <c r="G22" s="33">
        <v>0</v>
      </c>
      <c r="H22" s="26">
        <f t="shared" si="0"/>
        <v>0</v>
      </c>
      <c r="I22" s="22">
        <f t="shared" si="1"/>
        <v>0</v>
      </c>
    </row>
    <row r="23" spans="1:9" ht="38.25">
      <c r="A23" s="9"/>
      <c r="B23" s="10" t="s">
        <v>12</v>
      </c>
      <c r="C23" s="14">
        <v>18010400</v>
      </c>
      <c r="D23" s="15">
        <v>60000</v>
      </c>
      <c r="E23" s="15">
        <v>60000</v>
      </c>
      <c r="F23" s="15">
        <v>6000</v>
      </c>
      <c r="G23" s="33">
        <v>14811.82</v>
      </c>
      <c r="H23" s="26">
        <f t="shared" si="0"/>
        <v>8811.82</v>
      </c>
      <c r="I23" s="22">
        <f t="shared" si="1"/>
        <v>246.8636666666667</v>
      </c>
    </row>
    <row r="24" spans="1:9" ht="12.75">
      <c r="A24" s="9"/>
      <c r="B24" s="10" t="s">
        <v>13</v>
      </c>
      <c r="C24" s="14">
        <v>18010500</v>
      </c>
      <c r="D24" s="15">
        <v>330000</v>
      </c>
      <c r="E24" s="15">
        <v>330000</v>
      </c>
      <c r="F24" s="15">
        <v>67500</v>
      </c>
      <c r="G24" s="33">
        <v>142168.38</v>
      </c>
      <c r="H24" s="26">
        <f t="shared" si="0"/>
        <v>74668.38</v>
      </c>
      <c r="I24" s="22">
        <f t="shared" si="1"/>
        <v>210.61982222222224</v>
      </c>
    </row>
    <row r="25" spans="1:9" ht="12.75">
      <c r="A25" s="9"/>
      <c r="B25" s="10" t="s">
        <v>14</v>
      </c>
      <c r="C25" s="14">
        <v>18010600</v>
      </c>
      <c r="D25" s="15">
        <v>1600000</v>
      </c>
      <c r="E25" s="15">
        <v>1600000</v>
      </c>
      <c r="F25" s="15">
        <v>360000</v>
      </c>
      <c r="G25" s="33">
        <v>434458.8</v>
      </c>
      <c r="H25" s="26">
        <f t="shared" si="0"/>
        <v>74458.79999999999</v>
      </c>
      <c r="I25" s="22">
        <f t="shared" si="1"/>
        <v>120.683</v>
      </c>
    </row>
    <row r="26" spans="1:9" ht="12.75">
      <c r="A26" s="9"/>
      <c r="B26" s="10" t="s">
        <v>15</v>
      </c>
      <c r="C26" s="14">
        <v>18010700</v>
      </c>
      <c r="D26" s="15">
        <v>30000</v>
      </c>
      <c r="E26" s="15">
        <v>30000</v>
      </c>
      <c r="F26" s="15">
        <v>0</v>
      </c>
      <c r="G26" s="33">
        <v>7351.24</v>
      </c>
      <c r="H26" s="26">
        <f t="shared" si="0"/>
        <v>7351.24</v>
      </c>
      <c r="I26" s="22">
        <f t="shared" si="1"/>
        <v>0</v>
      </c>
    </row>
    <row r="27" spans="1:9" ht="12.75">
      <c r="A27" s="9"/>
      <c r="B27" s="10" t="s">
        <v>16</v>
      </c>
      <c r="C27" s="14">
        <v>18010900</v>
      </c>
      <c r="D27" s="15">
        <v>217000</v>
      </c>
      <c r="E27" s="15">
        <v>217000</v>
      </c>
      <c r="F27" s="15">
        <v>45000</v>
      </c>
      <c r="G27" s="33">
        <v>61432.39</v>
      </c>
      <c r="H27" s="26">
        <f t="shared" si="0"/>
        <v>16432.39</v>
      </c>
      <c r="I27" s="22">
        <f t="shared" si="1"/>
        <v>136.51642222222222</v>
      </c>
    </row>
    <row r="28" spans="1:9" ht="12.75">
      <c r="A28" s="9"/>
      <c r="B28" s="10" t="s">
        <v>17</v>
      </c>
      <c r="C28" s="14">
        <v>18011000</v>
      </c>
      <c r="D28" s="15">
        <v>10000</v>
      </c>
      <c r="E28" s="15">
        <v>10000</v>
      </c>
      <c r="F28" s="15">
        <v>0</v>
      </c>
      <c r="G28" s="33">
        <v>25000</v>
      </c>
      <c r="H28" s="26">
        <f t="shared" si="0"/>
        <v>25000</v>
      </c>
      <c r="I28" s="22">
        <f t="shared" si="1"/>
        <v>0</v>
      </c>
    </row>
    <row r="29" spans="1:9" ht="12.75">
      <c r="A29" s="9"/>
      <c r="B29" s="10" t="s">
        <v>18</v>
      </c>
      <c r="C29" s="14">
        <v>18011100</v>
      </c>
      <c r="D29" s="15">
        <v>5000</v>
      </c>
      <c r="E29" s="15">
        <v>5000</v>
      </c>
      <c r="F29" s="15">
        <v>0</v>
      </c>
      <c r="G29" s="33">
        <v>0</v>
      </c>
      <c r="H29" s="26">
        <f t="shared" si="0"/>
        <v>0</v>
      </c>
      <c r="I29" s="22">
        <f t="shared" si="1"/>
        <v>0</v>
      </c>
    </row>
    <row r="30" spans="1:9" ht="25.5">
      <c r="A30" s="9"/>
      <c r="B30" s="11" t="s">
        <v>19</v>
      </c>
      <c r="C30" s="12">
        <v>18040000</v>
      </c>
      <c r="D30" s="13">
        <v>0</v>
      </c>
      <c r="E30" s="13">
        <v>0</v>
      </c>
      <c r="F30" s="13">
        <v>0</v>
      </c>
      <c r="G30" s="32">
        <v>-458</v>
      </c>
      <c r="H30" s="25">
        <f t="shared" si="0"/>
        <v>-458</v>
      </c>
      <c r="I30" s="21">
        <f t="shared" si="1"/>
        <v>0</v>
      </c>
    </row>
    <row r="31" spans="1:9" ht="38.25">
      <c r="A31" s="9"/>
      <c r="B31" s="10" t="s">
        <v>20</v>
      </c>
      <c r="C31" s="14">
        <v>18040200</v>
      </c>
      <c r="D31" s="15">
        <v>0</v>
      </c>
      <c r="E31" s="15">
        <v>0</v>
      </c>
      <c r="F31" s="15">
        <v>0</v>
      </c>
      <c r="G31" s="33">
        <v>-458</v>
      </c>
      <c r="H31" s="26">
        <f t="shared" si="0"/>
        <v>-458</v>
      </c>
      <c r="I31" s="22">
        <f t="shared" si="1"/>
        <v>0</v>
      </c>
    </row>
    <row r="32" spans="1:9" ht="12.75">
      <c r="A32" s="9"/>
      <c r="B32" s="11" t="s">
        <v>21</v>
      </c>
      <c r="C32" s="12">
        <v>18050000</v>
      </c>
      <c r="D32" s="13">
        <v>1650000</v>
      </c>
      <c r="E32" s="13">
        <v>1701000</v>
      </c>
      <c r="F32" s="13">
        <v>370500</v>
      </c>
      <c r="G32" s="32">
        <v>1038231.5700000001</v>
      </c>
      <c r="H32" s="25">
        <f t="shared" si="0"/>
        <v>667731.5700000001</v>
      </c>
      <c r="I32" s="21">
        <f t="shared" si="1"/>
        <v>280.22444534412955</v>
      </c>
    </row>
    <row r="33" spans="1:9" ht="12.75">
      <c r="A33" s="9"/>
      <c r="B33" s="10" t="s">
        <v>22</v>
      </c>
      <c r="C33" s="14">
        <v>18050300</v>
      </c>
      <c r="D33" s="15">
        <v>300000</v>
      </c>
      <c r="E33" s="15">
        <v>300000</v>
      </c>
      <c r="F33" s="15">
        <v>60000</v>
      </c>
      <c r="G33" s="33">
        <v>219131.61</v>
      </c>
      <c r="H33" s="26">
        <f t="shared" si="0"/>
        <v>159131.61</v>
      </c>
      <c r="I33" s="22">
        <f t="shared" si="1"/>
        <v>365.21934999999996</v>
      </c>
    </row>
    <row r="34" spans="1:9" ht="12.75">
      <c r="A34" s="9"/>
      <c r="B34" s="10" t="s">
        <v>23</v>
      </c>
      <c r="C34" s="14">
        <v>18050400</v>
      </c>
      <c r="D34" s="15">
        <v>1200000</v>
      </c>
      <c r="E34" s="15">
        <v>1251000</v>
      </c>
      <c r="F34" s="15">
        <v>280500</v>
      </c>
      <c r="G34" s="33">
        <v>764607.43</v>
      </c>
      <c r="H34" s="26">
        <f t="shared" si="0"/>
        <v>484107.43000000005</v>
      </c>
      <c r="I34" s="22">
        <f t="shared" si="1"/>
        <v>272.5873190730838</v>
      </c>
    </row>
    <row r="35" spans="1:9" ht="51">
      <c r="A35" s="9"/>
      <c r="B35" s="10" t="s">
        <v>24</v>
      </c>
      <c r="C35" s="14">
        <v>18050500</v>
      </c>
      <c r="D35" s="15">
        <v>150000</v>
      </c>
      <c r="E35" s="15">
        <v>150000</v>
      </c>
      <c r="F35" s="15">
        <v>30000</v>
      </c>
      <c r="G35" s="33">
        <v>54492.53</v>
      </c>
      <c r="H35" s="26">
        <f t="shared" si="0"/>
        <v>24492.53</v>
      </c>
      <c r="I35" s="22">
        <f t="shared" si="1"/>
        <v>181.64176666666668</v>
      </c>
    </row>
    <row r="36" spans="1:9" ht="12.75">
      <c r="A36" s="9"/>
      <c r="B36" s="11" t="s">
        <v>25</v>
      </c>
      <c r="C36" s="12">
        <v>19000000</v>
      </c>
      <c r="D36" s="13">
        <v>51000</v>
      </c>
      <c r="E36" s="13">
        <v>0</v>
      </c>
      <c r="F36" s="13">
        <v>0</v>
      </c>
      <c r="G36" s="32">
        <v>0</v>
      </c>
      <c r="H36" s="25">
        <f t="shared" si="0"/>
        <v>0</v>
      </c>
      <c r="I36" s="21">
        <f t="shared" si="1"/>
        <v>0</v>
      </c>
    </row>
    <row r="37" spans="1:9" ht="12.75">
      <c r="A37" s="9"/>
      <c r="B37" s="11" t="s">
        <v>26</v>
      </c>
      <c r="C37" s="12">
        <v>19010000</v>
      </c>
      <c r="D37" s="13">
        <v>51000</v>
      </c>
      <c r="E37" s="13">
        <v>0</v>
      </c>
      <c r="F37" s="13">
        <v>0</v>
      </c>
      <c r="G37" s="32">
        <v>0</v>
      </c>
      <c r="H37" s="25">
        <f t="shared" si="0"/>
        <v>0</v>
      </c>
      <c r="I37" s="21">
        <f t="shared" si="1"/>
        <v>0</v>
      </c>
    </row>
    <row r="38" spans="1:9" ht="38.25">
      <c r="A38" s="9"/>
      <c r="B38" s="10" t="s">
        <v>27</v>
      </c>
      <c r="C38" s="14">
        <v>19010100</v>
      </c>
      <c r="D38" s="15">
        <v>30000</v>
      </c>
      <c r="E38" s="15">
        <v>0</v>
      </c>
      <c r="F38" s="15">
        <v>0</v>
      </c>
      <c r="G38" s="33">
        <v>0</v>
      </c>
      <c r="H38" s="26">
        <f t="shared" si="0"/>
        <v>0</v>
      </c>
      <c r="I38" s="22">
        <f t="shared" si="1"/>
        <v>0</v>
      </c>
    </row>
    <row r="39" spans="1:9" ht="25.5">
      <c r="A39" s="9"/>
      <c r="B39" s="10" t="s">
        <v>28</v>
      </c>
      <c r="C39" s="14">
        <v>19010200</v>
      </c>
      <c r="D39" s="15">
        <v>3000</v>
      </c>
      <c r="E39" s="15">
        <v>0</v>
      </c>
      <c r="F39" s="15">
        <v>0</v>
      </c>
      <c r="G39" s="33">
        <v>0</v>
      </c>
      <c r="H39" s="26">
        <f t="shared" si="0"/>
        <v>0</v>
      </c>
      <c r="I39" s="22">
        <f t="shared" si="1"/>
        <v>0</v>
      </c>
    </row>
    <row r="40" spans="1:9" ht="38.25">
      <c r="A40" s="9"/>
      <c r="B40" s="10" t="s">
        <v>29</v>
      </c>
      <c r="C40" s="14">
        <v>19010300</v>
      </c>
      <c r="D40" s="15">
        <v>18000</v>
      </c>
      <c r="E40" s="15">
        <v>0</v>
      </c>
      <c r="F40" s="15">
        <v>0</v>
      </c>
      <c r="G40" s="33">
        <v>0</v>
      </c>
      <c r="H40" s="26">
        <f t="shared" si="0"/>
        <v>0</v>
      </c>
      <c r="I40" s="22">
        <f t="shared" si="1"/>
        <v>0</v>
      </c>
    </row>
    <row r="41" spans="1:9" ht="12.75">
      <c r="A41" s="9"/>
      <c r="B41" s="11" t="s">
        <v>30</v>
      </c>
      <c r="C41" s="12">
        <v>20000000</v>
      </c>
      <c r="D41" s="13">
        <v>630000</v>
      </c>
      <c r="E41" s="13">
        <v>630000</v>
      </c>
      <c r="F41" s="13">
        <v>141000</v>
      </c>
      <c r="G41" s="32">
        <v>289850.32</v>
      </c>
      <c r="H41" s="25">
        <f t="shared" si="0"/>
        <v>148850.32</v>
      </c>
      <c r="I41" s="21">
        <f t="shared" si="1"/>
        <v>205.56760283687944</v>
      </c>
    </row>
    <row r="42" spans="1:9" ht="12.75">
      <c r="A42" s="9"/>
      <c r="B42" s="10" t="s">
        <v>31</v>
      </c>
      <c r="C42" s="14">
        <v>21000000</v>
      </c>
      <c r="D42" s="15">
        <v>0</v>
      </c>
      <c r="E42" s="15">
        <v>0</v>
      </c>
      <c r="F42" s="15">
        <v>0</v>
      </c>
      <c r="G42" s="33">
        <v>102</v>
      </c>
      <c r="H42" s="26">
        <f t="shared" si="0"/>
        <v>102</v>
      </c>
      <c r="I42" s="22">
        <f t="shared" si="1"/>
        <v>0</v>
      </c>
    </row>
    <row r="43" spans="1:9" ht="12.75">
      <c r="A43" s="9"/>
      <c r="B43" s="10" t="s">
        <v>32</v>
      </c>
      <c r="C43" s="14">
        <v>21080000</v>
      </c>
      <c r="D43" s="15">
        <v>0</v>
      </c>
      <c r="E43" s="15">
        <v>0</v>
      </c>
      <c r="F43" s="15">
        <v>0</v>
      </c>
      <c r="G43" s="33">
        <v>102</v>
      </c>
      <c r="H43" s="26">
        <f t="shared" si="0"/>
        <v>102</v>
      </c>
      <c r="I43" s="22">
        <f t="shared" si="1"/>
        <v>0</v>
      </c>
    </row>
    <row r="44" spans="1:9" ht="12.75">
      <c r="A44" s="9"/>
      <c r="B44" s="10" t="s">
        <v>33</v>
      </c>
      <c r="C44" s="14">
        <v>21081100</v>
      </c>
      <c r="D44" s="15">
        <v>0</v>
      </c>
      <c r="E44" s="15">
        <v>0</v>
      </c>
      <c r="F44" s="15">
        <v>0</v>
      </c>
      <c r="G44" s="33">
        <v>102</v>
      </c>
      <c r="H44" s="26">
        <f t="shared" si="0"/>
        <v>102</v>
      </c>
      <c r="I44" s="22">
        <f t="shared" si="1"/>
        <v>0</v>
      </c>
    </row>
    <row r="45" spans="1:9" ht="25.5">
      <c r="A45" s="9"/>
      <c r="B45" s="10" t="s">
        <v>34</v>
      </c>
      <c r="C45" s="14">
        <v>22000000</v>
      </c>
      <c r="D45" s="15">
        <v>630000</v>
      </c>
      <c r="E45" s="15">
        <v>630000</v>
      </c>
      <c r="F45" s="15">
        <v>141000</v>
      </c>
      <c r="G45" s="33">
        <v>289708.28</v>
      </c>
      <c r="H45" s="26">
        <f aca="true" t="shared" si="2" ref="H45:H80">G45-F45</f>
        <v>148708.28000000003</v>
      </c>
      <c r="I45" s="22">
        <f aca="true" t="shared" si="3" ref="I45:I80">IF(F45=0,0,G45/F45*100)</f>
        <v>205.46686524822695</v>
      </c>
    </row>
    <row r="46" spans="1:9" ht="12.75">
      <c r="A46" s="9"/>
      <c r="B46" s="10" t="s">
        <v>35</v>
      </c>
      <c r="C46" s="14">
        <v>22010000</v>
      </c>
      <c r="D46" s="15">
        <v>400000</v>
      </c>
      <c r="E46" s="15">
        <v>400000</v>
      </c>
      <c r="F46" s="15">
        <v>90000</v>
      </c>
      <c r="G46" s="33">
        <v>238103.01</v>
      </c>
      <c r="H46" s="26">
        <f t="shared" si="2"/>
        <v>148103.01</v>
      </c>
      <c r="I46" s="22">
        <f t="shared" si="3"/>
        <v>264.5589</v>
      </c>
    </row>
    <row r="47" spans="1:9" ht="38.25">
      <c r="A47" s="9"/>
      <c r="B47" s="10" t="s">
        <v>36</v>
      </c>
      <c r="C47" s="14">
        <v>22010300</v>
      </c>
      <c r="D47" s="15">
        <v>0</v>
      </c>
      <c r="E47" s="15">
        <v>0</v>
      </c>
      <c r="F47" s="15">
        <v>0</v>
      </c>
      <c r="G47" s="33">
        <v>6963</v>
      </c>
      <c r="H47" s="26">
        <f t="shared" si="2"/>
        <v>6963</v>
      </c>
      <c r="I47" s="22">
        <f t="shared" si="3"/>
        <v>0</v>
      </c>
    </row>
    <row r="48" spans="1:9" ht="12.75">
      <c r="A48" s="9"/>
      <c r="B48" s="10" t="s">
        <v>37</v>
      </c>
      <c r="C48" s="14">
        <v>22012500</v>
      </c>
      <c r="D48" s="15">
        <v>400000</v>
      </c>
      <c r="E48" s="15">
        <v>400000</v>
      </c>
      <c r="F48" s="15">
        <v>90000</v>
      </c>
      <c r="G48" s="33">
        <v>88989.25</v>
      </c>
      <c r="H48" s="26">
        <f t="shared" si="2"/>
        <v>-1010.75</v>
      </c>
      <c r="I48" s="22">
        <f t="shared" si="3"/>
        <v>98.87694444444445</v>
      </c>
    </row>
    <row r="49" spans="1:9" ht="25.5">
      <c r="A49" s="9"/>
      <c r="B49" s="10" t="s">
        <v>38</v>
      </c>
      <c r="C49" s="14">
        <v>22012600</v>
      </c>
      <c r="D49" s="15">
        <v>0</v>
      </c>
      <c r="E49" s="15">
        <v>0</v>
      </c>
      <c r="F49" s="15">
        <v>0</v>
      </c>
      <c r="G49" s="33">
        <v>142150.76</v>
      </c>
      <c r="H49" s="26">
        <f t="shared" si="2"/>
        <v>142150.76</v>
      </c>
      <c r="I49" s="22">
        <f t="shared" si="3"/>
        <v>0</v>
      </c>
    </row>
    <row r="50" spans="1:9" ht="12.75">
      <c r="A50" s="9"/>
      <c r="B50" s="10" t="s">
        <v>39</v>
      </c>
      <c r="C50" s="14">
        <v>22090000</v>
      </c>
      <c r="D50" s="15">
        <v>210000</v>
      </c>
      <c r="E50" s="15">
        <v>210000</v>
      </c>
      <c r="F50" s="15">
        <v>51000</v>
      </c>
      <c r="G50" s="33">
        <v>51605.270000000004</v>
      </c>
      <c r="H50" s="26">
        <f t="shared" si="2"/>
        <v>605.2700000000041</v>
      </c>
      <c r="I50" s="22">
        <f t="shared" si="3"/>
        <v>101.18680392156863</v>
      </c>
    </row>
    <row r="51" spans="1:9" ht="38.25">
      <c r="A51" s="9"/>
      <c r="B51" s="10" t="s">
        <v>40</v>
      </c>
      <c r="C51" s="14">
        <v>22090100</v>
      </c>
      <c r="D51" s="15">
        <v>110000</v>
      </c>
      <c r="E51" s="15">
        <v>110000</v>
      </c>
      <c r="F51" s="15">
        <v>27000</v>
      </c>
      <c r="G51" s="33">
        <v>19660.57</v>
      </c>
      <c r="H51" s="26">
        <f t="shared" si="2"/>
        <v>-7339.43</v>
      </c>
      <c r="I51" s="22">
        <f t="shared" si="3"/>
        <v>72.81692592592593</v>
      </c>
    </row>
    <row r="52" spans="1:9" ht="38.25">
      <c r="A52" s="9"/>
      <c r="B52" s="10" t="s">
        <v>41</v>
      </c>
      <c r="C52" s="14">
        <v>22090400</v>
      </c>
      <c r="D52" s="15">
        <v>100000</v>
      </c>
      <c r="E52" s="15">
        <v>100000</v>
      </c>
      <c r="F52" s="15">
        <v>24000</v>
      </c>
      <c r="G52" s="33">
        <v>31944.7</v>
      </c>
      <c r="H52" s="26">
        <f t="shared" si="2"/>
        <v>7944.700000000001</v>
      </c>
      <c r="I52" s="22">
        <f t="shared" si="3"/>
        <v>133.10291666666666</v>
      </c>
    </row>
    <row r="53" spans="1:9" ht="63.75">
      <c r="A53" s="9"/>
      <c r="B53" s="10" t="s">
        <v>42</v>
      </c>
      <c r="C53" s="14">
        <v>22130000</v>
      </c>
      <c r="D53" s="15">
        <v>20000</v>
      </c>
      <c r="E53" s="15">
        <v>20000</v>
      </c>
      <c r="F53" s="15">
        <v>0</v>
      </c>
      <c r="G53" s="33">
        <v>0</v>
      </c>
      <c r="H53" s="26">
        <f t="shared" si="2"/>
        <v>0</v>
      </c>
      <c r="I53" s="22">
        <f t="shared" si="3"/>
        <v>0</v>
      </c>
    </row>
    <row r="54" spans="1:9" ht="12.75">
      <c r="A54" s="9"/>
      <c r="B54" s="11" t="s">
        <v>43</v>
      </c>
      <c r="C54" s="12">
        <v>24000000</v>
      </c>
      <c r="D54" s="13">
        <v>0</v>
      </c>
      <c r="E54" s="13">
        <v>0</v>
      </c>
      <c r="F54" s="13">
        <v>0</v>
      </c>
      <c r="G54" s="32">
        <v>40.04</v>
      </c>
      <c r="H54" s="25">
        <f t="shared" si="2"/>
        <v>40.04</v>
      </c>
      <c r="I54" s="21">
        <f t="shared" si="3"/>
        <v>0</v>
      </c>
    </row>
    <row r="55" spans="1:9" ht="12.75">
      <c r="A55" s="9"/>
      <c r="B55" s="11" t="s">
        <v>32</v>
      </c>
      <c r="C55" s="12">
        <v>24060000</v>
      </c>
      <c r="D55" s="13">
        <v>0</v>
      </c>
      <c r="E55" s="13">
        <v>0</v>
      </c>
      <c r="F55" s="13">
        <v>0</v>
      </c>
      <c r="G55" s="32">
        <v>40.04</v>
      </c>
      <c r="H55" s="25">
        <f t="shared" si="2"/>
        <v>40.04</v>
      </c>
      <c r="I55" s="21">
        <f t="shared" si="3"/>
        <v>0</v>
      </c>
    </row>
    <row r="56" spans="1:9" ht="12.75">
      <c r="A56" s="9"/>
      <c r="B56" s="10" t="s">
        <v>32</v>
      </c>
      <c r="C56" s="14">
        <v>24060300</v>
      </c>
      <c r="D56" s="15">
        <v>0</v>
      </c>
      <c r="E56" s="15">
        <v>0</v>
      </c>
      <c r="F56" s="15">
        <v>0</v>
      </c>
      <c r="G56" s="33">
        <v>40.04</v>
      </c>
      <c r="H56" s="26">
        <f t="shared" si="2"/>
        <v>40.04</v>
      </c>
      <c r="I56" s="22">
        <f t="shared" si="3"/>
        <v>0</v>
      </c>
    </row>
    <row r="57" spans="1:9" ht="12.75">
      <c r="A57" s="9"/>
      <c r="B57" s="10" t="s">
        <v>44</v>
      </c>
      <c r="C57" s="14">
        <v>30000000</v>
      </c>
      <c r="D57" s="15">
        <v>10000</v>
      </c>
      <c r="E57" s="15">
        <v>10000</v>
      </c>
      <c r="F57" s="15">
        <v>1500</v>
      </c>
      <c r="G57" s="33">
        <v>3100</v>
      </c>
      <c r="H57" s="26">
        <f t="shared" si="2"/>
        <v>1600</v>
      </c>
      <c r="I57" s="22">
        <f t="shared" si="3"/>
        <v>206.66666666666669</v>
      </c>
    </row>
    <row r="58" spans="1:9" ht="12.75">
      <c r="A58" s="9"/>
      <c r="B58" s="10" t="s">
        <v>45</v>
      </c>
      <c r="C58" s="14">
        <v>31000000</v>
      </c>
      <c r="D58" s="15">
        <v>10000</v>
      </c>
      <c r="E58" s="15">
        <v>10000</v>
      </c>
      <c r="F58" s="15">
        <v>1500</v>
      </c>
      <c r="G58" s="33">
        <v>3100</v>
      </c>
      <c r="H58" s="26">
        <f t="shared" si="2"/>
        <v>1600</v>
      </c>
      <c r="I58" s="22">
        <f t="shared" si="3"/>
        <v>206.66666666666669</v>
      </c>
    </row>
    <row r="59" spans="1:9" ht="51">
      <c r="A59" s="9"/>
      <c r="B59" s="10" t="s">
        <v>46</v>
      </c>
      <c r="C59" s="14">
        <v>31010000</v>
      </c>
      <c r="D59" s="15">
        <v>10000</v>
      </c>
      <c r="E59" s="15">
        <v>10000</v>
      </c>
      <c r="F59" s="15">
        <v>1500</v>
      </c>
      <c r="G59" s="33">
        <v>3100</v>
      </c>
      <c r="H59" s="26">
        <f t="shared" si="2"/>
        <v>1600</v>
      </c>
      <c r="I59" s="22">
        <f t="shared" si="3"/>
        <v>206.66666666666669</v>
      </c>
    </row>
    <row r="60" spans="1:9" ht="51">
      <c r="A60" s="10"/>
      <c r="B60" s="10" t="s">
        <v>47</v>
      </c>
      <c r="C60" s="14">
        <v>31010200</v>
      </c>
      <c r="D60" s="15">
        <v>10000</v>
      </c>
      <c r="E60" s="15">
        <v>10000</v>
      </c>
      <c r="F60" s="15">
        <v>1500</v>
      </c>
      <c r="G60" s="33">
        <v>3100</v>
      </c>
      <c r="H60" s="26">
        <f t="shared" si="2"/>
        <v>1600</v>
      </c>
      <c r="I60" s="22">
        <f t="shared" si="3"/>
        <v>206.66666666666669</v>
      </c>
    </row>
    <row r="61" spans="1:9" ht="12.75">
      <c r="A61" s="41" t="s">
        <v>68</v>
      </c>
      <c r="B61" s="42"/>
      <c r="C61" s="16"/>
      <c r="D61" s="17">
        <v>8310000</v>
      </c>
      <c r="E61" s="17">
        <v>8310000</v>
      </c>
      <c r="F61" s="17">
        <v>1892500</v>
      </c>
      <c r="G61" s="34">
        <v>3047549.1599999997</v>
      </c>
      <c r="H61" s="27">
        <f t="shared" si="2"/>
        <v>1155049.1599999997</v>
      </c>
      <c r="I61" s="23">
        <f t="shared" si="3"/>
        <v>161.03298071334214</v>
      </c>
    </row>
    <row r="62" spans="1:9" ht="15.75">
      <c r="A62" s="30"/>
      <c r="B62" s="38" t="s">
        <v>67</v>
      </c>
      <c r="C62" s="38"/>
      <c r="D62" s="38"/>
      <c r="E62" s="38"/>
      <c r="F62" s="38"/>
      <c r="G62" s="38"/>
      <c r="H62" s="38"/>
      <c r="I62" s="38"/>
    </row>
    <row r="63" spans="1:9" ht="12.75">
      <c r="A63" s="10"/>
      <c r="B63" s="11" t="s">
        <v>2</v>
      </c>
      <c r="C63" s="12">
        <v>10000000</v>
      </c>
      <c r="D63" s="13">
        <v>0</v>
      </c>
      <c r="E63" s="13">
        <v>51000</v>
      </c>
      <c r="F63" s="13">
        <v>51000</v>
      </c>
      <c r="G63" s="32">
        <v>12977.81</v>
      </c>
      <c r="H63" s="13">
        <f t="shared" si="2"/>
        <v>-38022.19</v>
      </c>
      <c r="I63" s="21">
        <f t="shared" si="3"/>
        <v>25.446686274509805</v>
      </c>
    </row>
    <row r="64" spans="1:9" ht="12.75">
      <c r="A64" s="10"/>
      <c r="B64" s="11" t="s">
        <v>25</v>
      </c>
      <c r="C64" s="12">
        <v>19000000</v>
      </c>
      <c r="D64" s="13">
        <v>0</v>
      </c>
      <c r="E64" s="13">
        <v>51000</v>
      </c>
      <c r="F64" s="13">
        <v>51000</v>
      </c>
      <c r="G64" s="32">
        <v>12977.81</v>
      </c>
      <c r="H64" s="13">
        <f t="shared" si="2"/>
        <v>-38022.19</v>
      </c>
      <c r="I64" s="21">
        <f t="shared" si="3"/>
        <v>25.446686274509805</v>
      </c>
    </row>
    <row r="65" spans="1:9" ht="12.75">
      <c r="A65" s="10"/>
      <c r="B65" s="10" t="s">
        <v>26</v>
      </c>
      <c r="C65" s="14">
        <v>19010000</v>
      </c>
      <c r="D65" s="15">
        <v>0</v>
      </c>
      <c r="E65" s="15">
        <v>51000</v>
      </c>
      <c r="F65" s="15">
        <v>51000</v>
      </c>
      <c r="G65" s="33">
        <v>12977.81</v>
      </c>
      <c r="H65" s="15">
        <f t="shared" si="2"/>
        <v>-38022.19</v>
      </c>
      <c r="I65" s="22">
        <f t="shared" si="3"/>
        <v>25.446686274509805</v>
      </c>
    </row>
    <row r="66" spans="1:9" ht="38.25">
      <c r="A66" s="10"/>
      <c r="B66" s="10" t="s">
        <v>27</v>
      </c>
      <c r="C66" s="14">
        <v>19010100</v>
      </c>
      <c r="D66" s="15">
        <v>0</v>
      </c>
      <c r="E66" s="15">
        <v>30000</v>
      </c>
      <c r="F66" s="15">
        <v>30000</v>
      </c>
      <c r="G66" s="33">
        <v>6826.9</v>
      </c>
      <c r="H66" s="15">
        <f t="shared" si="2"/>
        <v>-23173.1</v>
      </c>
      <c r="I66" s="22">
        <f t="shared" si="3"/>
        <v>22.75633333333333</v>
      </c>
    </row>
    <row r="67" spans="1:9" ht="25.5">
      <c r="A67" s="10"/>
      <c r="B67" s="10" t="s">
        <v>28</v>
      </c>
      <c r="C67" s="14">
        <v>19010200</v>
      </c>
      <c r="D67" s="15">
        <v>0</v>
      </c>
      <c r="E67" s="15">
        <v>3000</v>
      </c>
      <c r="F67" s="15">
        <v>3000</v>
      </c>
      <c r="G67" s="33">
        <v>776.65</v>
      </c>
      <c r="H67" s="15">
        <f t="shared" si="2"/>
        <v>-2223.35</v>
      </c>
      <c r="I67" s="22">
        <f t="shared" si="3"/>
        <v>25.88833333333333</v>
      </c>
    </row>
    <row r="68" spans="1:9" ht="38.25">
      <c r="A68" s="10"/>
      <c r="B68" s="10" t="s">
        <v>29</v>
      </c>
      <c r="C68" s="14">
        <v>19010300</v>
      </c>
      <c r="D68" s="15">
        <v>0</v>
      </c>
      <c r="E68" s="15">
        <v>18000</v>
      </c>
      <c r="F68" s="15">
        <v>18000</v>
      </c>
      <c r="G68" s="33">
        <v>5374.26</v>
      </c>
      <c r="H68" s="15">
        <f t="shared" si="2"/>
        <v>-12625.74</v>
      </c>
      <c r="I68" s="22">
        <f t="shared" si="3"/>
        <v>29.857</v>
      </c>
    </row>
    <row r="69" spans="1:9" ht="12.75">
      <c r="A69" s="10"/>
      <c r="B69" s="11" t="s">
        <v>30</v>
      </c>
      <c r="C69" s="12">
        <v>20000000</v>
      </c>
      <c r="D69" s="13">
        <v>50000</v>
      </c>
      <c r="E69" s="13">
        <v>52801.98</v>
      </c>
      <c r="F69" s="13">
        <v>50700.495</v>
      </c>
      <c r="G69" s="32">
        <v>9455.42</v>
      </c>
      <c r="H69" s="13">
        <f t="shared" si="2"/>
        <v>-41245.075000000004</v>
      </c>
      <c r="I69" s="21">
        <f t="shared" si="3"/>
        <v>18.649561508225908</v>
      </c>
    </row>
    <row r="70" spans="1:9" ht="12.75">
      <c r="A70" s="10"/>
      <c r="B70" s="11" t="s">
        <v>43</v>
      </c>
      <c r="C70" s="12">
        <v>24000000</v>
      </c>
      <c r="D70" s="13">
        <v>50000</v>
      </c>
      <c r="E70" s="13">
        <v>50000</v>
      </c>
      <c r="F70" s="13">
        <v>50000</v>
      </c>
      <c r="G70" s="32">
        <v>5728</v>
      </c>
      <c r="H70" s="13">
        <f t="shared" si="2"/>
        <v>-44272</v>
      </c>
      <c r="I70" s="21">
        <f t="shared" si="3"/>
        <v>11.456</v>
      </c>
    </row>
    <row r="71" spans="1:9" ht="25.5">
      <c r="A71" s="10"/>
      <c r="B71" s="10" t="s">
        <v>59</v>
      </c>
      <c r="C71" s="14">
        <v>24170000</v>
      </c>
      <c r="D71" s="15">
        <v>50000</v>
      </c>
      <c r="E71" s="15">
        <v>50000</v>
      </c>
      <c r="F71" s="15">
        <v>50000</v>
      </c>
      <c r="G71" s="33">
        <v>5728</v>
      </c>
      <c r="H71" s="15">
        <f t="shared" si="2"/>
        <v>-44272</v>
      </c>
      <c r="I71" s="22">
        <f t="shared" si="3"/>
        <v>11.456</v>
      </c>
    </row>
    <row r="72" spans="1:9" ht="12.75">
      <c r="A72" s="10"/>
      <c r="B72" s="11" t="s">
        <v>60</v>
      </c>
      <c r="C72" s="12">
        <v>25000000</v>
      </c>
      <c r="D72" s="13">
        <v>0</v>
      </c>
      <c r="E72" s="13">
        <v>2801.98</v>
      </c>
      <c r="F72" s="13">
        <v>700.495</v>
      </c>
      <c r="G72" s="32">
        <v>3727.42</v>
      </c>
      <c r="H72" s="13">
        <f t="shared" si="2"/>
        <v>3026.925</v>
      </c>
      <c r="I72" s="21">
        <f t="shared" si="3"/>
        <v>532.1122920220702</v>
      </c>
    </row>
    <row r="73" spans="1:9" ht="12.75">
      <c r="A73" s="10"/>
      <c r="B73" s="10" t="s">
        <v>61</v>
      </c>
      <c r="C73" s="14">
        <v>25020000</v>
      </c>
      <c r="D73" s="15">
        <v>0</v>
      </c>
      <c r="E73" s="15">
        <v>2801.98</v>
      </c>
      <c r="F73" s="15">
        <v>700.495</v>
      </c>
      <c r="G73" s="33">
        <v>3727.42</v>
      </c>
      <c r="H73" s="15">
        <f t="shared" si="2"/>
        <v>3026.925</v>
      </c>
      <c r="I73" s="22">
        <f t="shared" si="3"/>
        <v>532.1122920220702</v>
      </c>
    </row>
    <row r="74" spans="1:9" ht="12.75">
      <c r="A74" s="10"/>
      <c r="B74" s="10" t="s">
        <v>62</v>
      </c>
      <c r="C74" s="14">
        <v>25020100</v>
      </c>
      <c r="D74" s="15">
        <v>0</v>
      </c>
      <c r="E74" s="15">
        <v>0</v>
      </c>
      <c r="F74" s="15">
        <v>0</v>
      </c>
      <c r="G74" s="33">
        <v>925.44</v>
      </c>
      <c r="H74" s="15">
        <f t="shared" si="2"/>
        <v>925.44</v>
      </c>
      <c r="I74" s="22">
        <f t="shared" si="3"/>
        <v>0</v>
      </c>
    </row>
    <row r="75" spans="1:9" ht="63.75">
      <c r="A75" s="10"/>
      <c r="B75" s="10" t="s">
        <v>63</v>
      </c>
      <c r="C75" s="14">
        <v>25020200</v>
      </c>
      <c r="D75" s="15">
        <v>0</v>
      </c>
      <c r="E75" s="15">
        <v>2801.98</v>
      </c>
      <c r="F75" s="15">
        <v>700.495</v>
      </c>
      <c r="G75" s="33">
        <v>2801.98</v>
      </c>
      <c r="H75" s="15">
        <f t="shared" si="2"/>
        <v>2101.485</v>
      </c>
      <c r="I75" s="22">
        <f t="shared" si="3"/>
        <v>400</v>
      </c>
    </row>
    <row r="76" spans="1:9" ht="12.75">
      <c r="A76" s="10"/>
      <c r="B76" s="11" t="s">
        <v>44</v>
      </c>
      <c r="C76" s="12">
        <v>30000000</v>
      </c>
      <c r="D76" s="13">
        <v>300000</v>
      </c>
      <c r="E76" s="13">
        <v>300000</v>
      </c>
      <c r="F76" s="13">
        <v>300000</v>
      </c>
      <c r="G76" s="32">
        <v>254317.07</v>
      </c>
      <c r="H76" s="13">
        <f t="shared" si="2"/>
        <v>-45682.92999999999</v>
      </c>
      <c r="I76" s="21">
        <f t="shared" si="3"/>
        <v>84.77235666666667</v>
      </c>
    </row>
    <row r="77" spans="1:9" ht="12.75">
      <c r="A77" s="10"/>
      <c r="B77" s="11" t="s">
        <v>64</v>
      </c>
      <c r="C77" s="12">
        <v>33000000</v>
      </c>
      <c r="D77" s="13">
        <v>300000</v>
      </c>
      <c r="E77" s="13">
        <v>300000</v>
      </c>
      <c r="F77" s="13">
        <v>300000</v>
      </c>
      <c r="G77" s="32">
        <v>254317.07</v>
      </c>
      <c r="H77" s="13">
        <f t="shared" si="2"/>
        <v>-45682.92999999999</v>
      </c>
      <c r="I77" s="21">
        <f t="shared" si="3"/>
        <v>84.77235666666667</v>
      </c>
    </row>
    <row r="78" spans="1:9" ht="12.75">
      <c r="A78" s="10"/>
      <c r="B78" s="10" t="s">
        <v>65</v>
      </c>
      <c r="C78" s="14">
        <v>33010000</v>
      </c>
      <c r="D78" s="15">
        <v>300000</v>
      </c>
      <c r="E78" s="15">
        <v>300000</v>
      </c>
      <c r="F78" s="15">
        <v>300000</v>
      </c>
      <c r="G78" s="33">
        <v>254317.07</v>
      </c>
      <c r="H78" s="15">
        <f t="shared" si="2"/>
        <v>-45682.92999999999</v>
      </c>
      <c r="I78" s="22">
        <f t="shared" si="3"/>
        <v>84.77235666666667</v>
      </c>
    </row>
    <row r="79" spans="1:9" ht="51">
      <c r="A79" s="10"/>
      <c r="B79" s="10" t="s">
        <v>66</v>
      </c>
      <c r="C79" s="14">
        <v>33010100</v>
      </c>
      <c r="D79" s="15">
        <v>300000</v>
      </c>
      <c r="E79" s="15">
        <v>300000</v>
      </c>
      <c r="F79" s="15">
        <v>300000</v>
      </c>
      <c r="G79" s="33">
        <v>254317.07</v>
      </c>
      <c r="H79" s="15">
        <f t="shared" si="2"/>
        <v>-45682.92999999999</v>
      </c>
      <c r="I79" s="22">
        <f t="shared" si="3"/>
        <v>84.77235666666667</v>
      </c>
    </row>
    <row r="80" spans="1:9" ht="12.75">
      <c r="A80" s="3"/>
      <c r="B80" s="11" t="s">
        <v>69</v>
      </c>
      <c r="C80" s="12"/>
      <c r="D80" s="17">
        <v>350000</v>
      </c>
      <c r="E80" s="17">
        <v>403801.98</v>
      </c>
      <c r="F80" s="17">
        <v>401700.495</v>
      </c>
      <c r="G80" s="34">
        <v>276750.3</v>
      </c>
      <c r="H80" s="17">
        <f t="shared" si="2"/>
        <v>-124950.195</v>
      </c>
      <c r="I80" s="23">
        <f t="shared" si="3"/>
        <v>68.89468732170718</v>
      </c>
    </row>
    <row r="82" spans="2:6" ht="12.75">
      <c r="B82" s="46" t="s">
        <v>73</v>
      </c>
      <c r="C82" s="47"/>
      <c r="D82" s="47"/>
      <c r="E82" s="47"/>
      <c r="F82" s="48" t="s">
        <v>74</v>
      </c>
    </row>
    <row r="83" spans="2:6" ht="12.75">
      <c r="B83" s="49"/>
      <c r="C83" s="47"/>
      <c r="D83" s="47"/>
      <c r="E83" s="47"/>
      <c r="F83" s="47"/>
    </row>
  </sheetData>
  <sheetProtection/>
  <mergeCells count="13">
    <mergeCell ref="G1:I1"/>
    <mergeCell ref="F2:I2"/>
    <mergeCell ref="F3:I3"/>
    <mergeCell ref="G9:I9"/>
    <mergeCell ref="A61:B61"/>
    <mergeCell ref="A7:L7"/>
    <mergeCell ref="A9:A10"/>
    <mergeCell ref="B9:B10"/>
    <mergeCell ref="B12:I12"/>
    <mergeCell ref="C9:C10"/>
    <mergeCell ref="B62:I62"/>
    <mergeCell ref="D9:F9"/>
    <mergeCell ref="B5:I5"/>
  </mergeCells>
  <printOptions/>
  <pageMargins left="0.3937007874015748" right="0.3937007874015748" top="0.1968503937007874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2016-06-03T06:39:38Z</cp:lastPrinted>
  <dcterms:created xsi:type="dcterms:W3CDTF">2016-05-30T07:05:29Z</dcterms:created>
  <dcterms:modified xsi:type="dcterms:W3CDTF">2016-06-03T06:39:56Z</dcterms:modified>
  <cp:category/>
  <cp:version/>
  <cp:contentType/>
  <cp:contentStatus/>
</cp:coreProperties>
</file>