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45" windowWidth="15480" windowHeight="8265" firstSheet="58" activeTab="60"/>
  </bookViews>
  <sheets>
    <sheet name="відкрити сесію" sheetId="114" r:id="rId1"/>
    <sheet name="про внесен.Звернення Радчука" sheetId="442" r:id="rId2"/>
    <sheet name="зверн.радчук" sheetId="443" r:id="rId3"/>
    <sheet name="про внесен.РІЗНЕ" sheetId="441" r:id="rId4"/>
    <sheet name="про зняття №2" sheetId="328" r:id="rId5"/>
    <sheet name="про зняття №12" sheetId="424" r:id="rId6"/>
    <sheet name="про зняття №22" sheetId="429" r:id="rId7"/>
    <sheet name="про зняття №48" sheetId="432" r:id="rId8"/>
    <sheet name="пор денний" sheetId="77" r:id="rId9"/>
    <sheet name="1 звіт" sheetId="426" r:id="rId10"/>
    <sheet name="ЗНЯТО 2 уточнення" sheetId="238" r:id="rId11"/>
    <sheet name="3 ком майно" sheetId="280" r:id="rId12"/>
    <sheet name="4 втановл.меж" sheetId="401" r:id="rId13"/>
    <sheet name="5 у власність" sheetId="402" r:id="rId14"/>
    <sheet name="6 спільн.суміс." sheetId="403" r:id="rId15"/>
    <sheet name="7 Іудейська орг." sheetId="294" r:id="rId16"/>
    <sheet name="8 рибгосп" sheetId="295" r:id="rId17"/>
    <sheet name="9 зміни до догов." sheetId="296" r:id="rId18"/>
    <sheet name="10 продовж.оренди" sheetId="297" r:id="rId19"/>
    <sheet name="11 продаж Шевченка" sheetId="298" r:id="rId20"/>
    <sheet name="ЗНЯТО 12 Аванс Кривенко" sheetId="299" r:id="rId21"/>
    <sheet name="13 аванс Залізнична" sheetId="300" r:id="rId22"/>
    <sheet name="14 аванс Залізнична2" sheetId="301" r:id="rId23"/>
    <sheet name="15 затверд.Панова" sheetId="302" r:id="rId24"/>
    <sheet name="16 Затвердж.Матчак" sheetId="303" r:id="rId25"/>
    <sheet name="17 затверд.Бовсунов." sheetId="304" r:id="rId26"/>
    <sheet name="18 затверд.Дроздівська" sheetId="305" r:id="rId27"/>
    <sheet name="19 затверд.Цвіркун" sheetId="338" r:id="rId28"/>
    <sheet name="20 затверд. Утеченко" sheetId="342" r:id="rId29"/>
    <sheet name="21 затверд.Цимбалюк" sheetId="344" r:id="rId30"/>
    <sheet name="ЗНЯТО 22 завтердж. Віленчицю" sheetId="343" r:id="rId31"/>
    <sheet name="23 затверд.Цимбалюк" sheetId="345" r:id="rId32"/>
    <sheet name="24 затвердж.Писарюк" sheetId="346" r:id="rId33"/>
    <sheet name="25 затверд.Кондратенко" sheetId="347" r:id="rId34"/>
    <sheet name="26 Затвердж.Синєговськ" sheetId="440" r:id="rId35"/>
    <sheet name="27 затвердж.Янчук" sheetId="349" r:id="rId36"/>
    <sheet name="28 затверд.Сопіженко" sheetId="350" r:id="rId37"/>
    <sheet name="29 затверд. Акімова" sheetId="351" r:id="rId38"/>
    <sheet name="30 затверд.Дубовий" sheetId="352" r:id="rId39"/>
    <sheet name="31 затверд.Петренко" sheetId="353" r:id="rId40"/>
    <sheet name="32 затверд.Вільхівська" sheetId="389" r:id="rId41"/>
    <sheet name="33 затвердж.Завертайло" sheetId="390" r:id="rId42"/>
    <sheet name="34 затверд.Вільхівській" sheetId="404" r:id="rId43"/>
    <sheet name="35 затверд. Вільхів." sheetId="405" r:id="rId44"/>
    <sheet name="36 завтвердж.Білецький" sheetId="406" r:id="rId45"/>
    <sheet name="37 затвердж.Корзун" sheetId="407" r:id="rId46"/>
    <sheet name="38 затвердж.Завертайло" sheetId="408" r:id="rId47"/>
    <sheet name="39 затверд.Панасюк" sheetId="409" r:id="rId48"/>
    <sheet name="40затвердж.Руденко" sheetId="410" r:id="rId49"/>
    <sheet name="41 затвердж.Антонюк" sheetId="411" r:id="rId50"/>
    <sheet name="42 затверд. Сахнюк" sheetId="412" r:id="rId51"/>
    <sheet name="43 завтвердж.Івашкевич" sheetId="413" r:id="rId52"/>
    <sheet name="44 затвердж.Комарніцька" sheetId="414" r:id="rId53"/>
    <sheet name="45 завтвердж.Марковський" sheetId="415" r:id="rId54"/>
    <sheet name="46 затвердж.Корнієнко" sheetId="416" r:id="rId55"/>
    <sheet name="47 затверд. Тимошенко" sheetId="433" r:id="rId56"/>
    <sheet name="ЗНЯТО 48" sheetId="434" r:id="rId57"/>
    <sheet name="49 затвердж.Гайдамачук" sheetId="435" r:id="rId58"/>
    <sheet name="50 завтвердж.Чорнолецька" sheetId="436" r:id="rId59"/>
    <sheet name="51 затвердж.Павлівська" sheetId="437" r:id="rId60"/>
    <sheet name="закрити перше пленарне" sheetId="131" r:id="rId61"/>
  </sheets>
  <calcPr calcId="124519"/>
</workbook>
</file>

<file path=xl/calcChain.xml><?xml version="1.0" encoding="utf-8"?>
<calcChain xmlns="http://schemas.openxmlformats.org/spreadsheetml/2006/main">
  <c r="R32" i="443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O6"/>
  <c r="G33" s="1"/>
  <c r="N6"/>
  <c r="R32" i="44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41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3" i="44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3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3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3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43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2" i="432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I33" s="1"/>
  <c r="P6"/>
  <c r="H33" s="1"/>
  <c r="O6"/>
  <c r="G33" s="1"/>
  <c r="N6"/>
  <c r="F33" s="1"/>
  <c r="R32" i="429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Q6"/>
  <c r="P6"/>
  <c r="H33" s="1"/>
  <c r="O6"/>
  <c r="G33" s="1"/>
  <c r="N6"/>
  <c r="F33" s="1"/>
  <c r="R31" i="426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s="1"/>
  <c r="R32" i="424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I33" s="1"/>
  <c r="P6"/>
  <c r="H33" s="1"/>
  <c r="O6"/>
  <c r="G33" s="1"/>
  <c r="N6"/>
  <c r="F33" s="1"/>
  <c r="R33" i="41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41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1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1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41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P7"/>
  <c r="H34" s="1"/>
  <c r="O7"/>
  <c r="N7"/>
  <c r="F34" s="1"/>
  <c r="R33" i="41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1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0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Q7"/>
  <c r="I34" s="1"/>
  <c r="P7"/>
  <c r="H34" s="1"/>
  <c r="O7"/>
  <c r="G34" s="1"/>
  <c r="N7"/>
  <c r="F34" s="1"/>
  <c r="R33" i="40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40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4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G34" s="1"/>
  <c r="N7"/>
  <c r="F34" s="1"/>
  <c r="R33" i="4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H34" s="1"/>
  <c r="O7"/>
  <c r="N7"/>
  <c r="F34" s="1"/>
  <c r="R33" i="4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4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H34" s="1"/>
  <c r="O7"/>
  <c r="N7"/>
  <c r="F34" s="1"/>
  <c r="F34" i="437" l="1"/>
  <c r="H34"/>
  <c r="J34"/>
  <c r="G34" i="435"/>
  <c r="I34"/>
  <c r="J34" i="433"/>
  <c r="J34" i="416"/>
  <c r="F34" i="415"/>
  <c r="H34"/>
  <c r="J34"/>
  <c r="F34" i="414"/>
  <c r="H34"/>
  <c r="J34"/>
  <c r="J34" i="413"/>
  <c r="G34" i="412"/>
  <c r="I34"/>
  <c r="F34" i="409"/>
  <c r="H34"/>
  <c r="J34"/>
  <c r="J34" i="407"/>
  <c r="G34" i="404"/>
  <c r="J34" i="406"/>
  <c r="J34" i="405"/>
  <c r="J34" i="404"/>
  <c r="F34" i="403"/>
  <c r="H34"/>
  <c r="J34"/>
  <c r="F34" i="402"/>
  <c r="H34"/>
  <c r="J34"/>
  <c r="J34" i="401"/>
  <c r="G34"/>
  <c r="I34"/>
  <c r="I33" i="429"/>
  <c r="J33" i="424"/>
  <c r="F33" i="443"/>
  <c r="H33"/>
  <c r="J33"/>
  <c r="R33" i="39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G34" s="1"/>
  <c r="N7"/>
  <c r="R33" i="38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I34" s="1"/>
  <c r="P7"/>
  <c r="O7"/>
  <c r="N7"/>
  <c r="G34" l="1"/>
  <c r="F34" i="390"/>
  <c r="H34"/>
  <c r="J34"/>
  <c r="F34" i="389"/>
  <c r="H34"/>
  <c r="J34"/>
  <c r="R31" i="131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Q5"/>
  <c r="P5"/>
  <c r="O5"/>
  <c r="N5"/>
  <c r="R33" i="35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I34" s="1"/>
  <c r="H34" s="1"/>
  <c r="Q7"/>
  <c r="P7"/>
  <c r="O7"/>
  <c r="N7"/>
  <c r="R33" i="35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5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5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9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 s="1"/>
  <c r="I34" s="1"/>
  <c r="H34" s="1"/>
  <c r="G34" s="1"/>
  <c r="F34" s="1"/>
  <c r="Q7"/>
  <c r="P7"/>
  <c r="O7"/>
  <c r="N7"/>
  <c r="R33" i="34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343" s="1"/>
  <c r="I34" s="1"/>
  <c r="H34" s="1"/>
  <c r="G34" s="1"/>
  <c r="F34" s="1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4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3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2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1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300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299" s="1"/>
  <c r="I34" s="1"/>
  <c r="H34" s="1"/>
  <c r="G34" s="1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8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7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6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5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3" i="294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J34" i="352" l="1"/>
  <c r="I34" s="1"/>
  <c r="H34" s="1"/>
  <c r="J34" i="351"/>
  <c r="I34" s="1"/>
  <c r="H34" s="1"/>
  <c r="J34" i="350"/>
  <c r="I34" s="1"/>
  <c r="H34" s="1"/>
  <c r="J34" i="349"/>
  <c r="I34" s="1"/>
  <c r="H34" s="1"/>
  <c r="J34" i="346"/>
  <c r="I34" s="1"/>
  <c r="H34" s="1"/>
  <c r="G34" s="1"/>
  <c r="J34" i="345"/>
  <c r="I34" s="1"/>
  <c r="H34" s="1"/>
  <c r="J34" i="344"/>
  <c r="I34" s="1"/>
  <c r="H34" s="1"/>
  <c r="J34" i="342"/>
  <c r="I34" s="1"/>
  <c r="H34" s="1"/>
  <c r="J34" i="338"/>
  <c r="I34" s="1"/>
  <c r="H34" s="1"/>
  <c r="J34" i="305"/>
  <c r="I34" s="1"/>
  <c r="H34" s="1"/>
  <c r="J34" i="304"/>
  <c r="I34" s="1"/>
  <c r="H34" s="1"/>
  <c r="J34" i="303"/>
  <c r="I34" s="1"/>
  <c r="H34" s="1"/>
  <c r="J34" i="302"/>
  <c r="I34" s="1"/>
  <c r="H34" s="1"/>
  <c r="J34" i="301"/>
  <c r="J34" i="300"/>
  <c r="J34" i="298"/>
  <c r="J34" i="297"/>
  <c r="I34" s="1"/>
  <c r="H34" s="1"/>
  <c r="J34" i="295"/>
  <c r="I34" s="1"/>
  <c r="H34" s="1"/>
  <c r="J34" i="294"/>
  <c r="I34" i="301"/>
  <c r="H34" s="1"/>
  <c r="G34"/>
  <c r="I34" i="300"/>
  <c r="H34" s="1"/>
  <c r="G34"/>
  <c r="I34" i="298"/>
  <c r="H34" s="1"/>
  <c r="G34"/>
  <c r="G34" i="297"/>
  <c r="J34" i="296"/>
  <c r="I34" s="1"/>
  <c r="H34" s="1"/>
  <c r="G34"/>
  <c r="G34" i="295"/>
  <c r="I34" i="294"/>
  <c r="H34" s="1"/>
  <c r="G34"/>
  <c r="G34" i="353"/>
  <c r="F34"/>
  <c r="G34" i="352"/>
  <c r="F34" s="1"/>
  <c r="G34" i="351"/>
  <c r="F34"/>
  <c r="G34" i="350"/>
  <c r="F34"/>
  <c r="G34" i="349"/>
  <c r="F34"/>
  <c r="F34" i="346"/>
  <c r="G34" i="345"/>
  <c r="F34"/>
  <c r="G34" i="344"/>
  <c r="G34" i="342"/>
  <c r="G34" i="338"/>
  <c r="G34" i="305"/>
  <c r="G34" i="304"/>
  <c r="G34" i="303"/>
  <c r="G34" i="302"/>
  <c r="F34" i="344"/>
  <c r="F34" i="342"/>
  <c r="F34" i="338"/>
  <c r="F34" i="305"/>
  <c r="F34" i="304"/>
  <c r="F34" i="303"/>
  <c r="F34" i="302"/>
  <c r="F34" i="301"/>
  <c r="F34" i="300"/>
  <c r="F34" i="299"/>
  <c r="F34" i="298"/>
  <c r="F34" i="297"/>
  <c r="F34" i="296"/>
  <c r="F34" i="295"/>
  <c r="F34" i="294"/>
  <c r="R32" i="280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Q6"/>
  <c r="P6"/>
  <c r="O6"/>
  <c r="N6"/>
  <c r="J34" i="238" s="1"/>
  <c r="I34" s="1"/>
  <c r="H34" s="1"/>
  <c r="R33"/>
  <c r="Q33"/>
  <c r="P33"/>
  <c r="O33"/>
  <c r="N33"/>
  <c r="R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31" i="77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Q6"/>
  <c r="P6"/>
  <c r="O6"/>
  <c r="N6"/>
  <c r="R5"/>
  <c r="J32" s="1"/>
  <c r="Q5"/>
  <c r="I32" s="1"/>
  <c r="P5"/>
  <c r="H32" s="1"/>
  <c r="O5"/>
  <c r="G32" s="1"/>
  <c r="N5"/>
  <c r="F32" l="1"/>
  <c r="G33" i="280"/>
  <c r="G34" i="238"/>
  <c r="F33" i="280"/>
  <c r="F34" i="238"/>
  <c r="R32" i="328"/>
  <c r="Q32"/>
  <c r="P32"/>
  <c r="O32"/>
  <c r="N32"/>
  <c r="R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3" s="1"/>
  <c r="I33" s="1"/>
  <c r="H33" s="1"/>
  <c r="Q6"/>
  <c r="P6"/>
  <c r="O6"/>
  <c r="N6"/>
  <c r="G33" l="1"/>
  <c r="F33"/>
  <c r="R31" i="114"/>
  <c r="Q31"/>
  <c r="P31"/>
  <c r="O31"/>
  <c r="N31"/>
  <c r="R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R6"/>
  <c r="J32" s="1"/>
  <c r="Q6"/>
  <c r="P6"/>
  <c r="O6"/>
  <c r="N6"/>
  <c r="R5"/>
  <c r="Q5"/>
  <c r="P5"/>
  <c r="O5"/>
  <c r="N5"/>
  <c r="J32" i="131"/>
  <c r="I32"/>
  <c r="H32"/>
  <c r="G32"/>
  <c r="F32"/>
  <c r="F32" i="114" l="1"/>
  <c r="I32"/>
  <c r="H32"/>
  <c r="G32" s="1"/>
</calcChain>
</file>

<file path=xl/sharedStrings.xml><?xml version="1.0" encoding="utf-8"?>
<sst xmlns="http://schemas.openxmlformats.org/spreadsheetml/2006/main" count="6996" uniqueCount="118">
  <si>
    <t xml:space="preserve">Бюлетень </t>
  </si>
  <si>
    <t>П. І. П.</t>
  </si>
  <si>
    <t>присутність</t>
  </si>
  <si>
    <t>не голосував</t>
  </si>
  <si>
    <t>Примітки</t>
  </si>
  <si>
    <t>Бай Сергій Петрович</t>
  </si>
  <si>
    <t>«СОЛІДАРНІСТЬ»</t>
  </si>
  <si>
    <t>Скарбовійчук Олександр Петрович</t>
  </si>
  <si>
    <t>Флісак Олександра Юліанівна</t>
  </si>
  <si>
    <t>Сопіженко Наталія Петрівна</t>
  </si>
  <si>
    <t>Бондар Вероніка Олегівна</t>
  </si>
  <si>
    <t>Бондаренко Микола Михайлович</t>
  </si>
  <si>
    <t>«БАТЬКІВЩИНА»</t>
  </si>
  <si>
    <t>Корнелюк Петро Миколайович</t>
  </si>
  <si>
    <t>Вільхівський Віталій Станіславович</t>
  </si>
  <si>
    <t>Мандрига Олександр Олександрович</t>
  </si>
  <si>
    <t>Лєднєв Сергій Володимирович</t>
  </si>
  <si>
    <t>Когутенко Леонід Анатолійович</t>
  </si>
  <si>
    <t>Писаренко Микола Віталійович</t>
  </si>
  <si>
    <t>Рогач Віталій Сергійович</t>
  </si>
  <si>
    <t>Тибулевич Вадим Вікторович</t>
  </si>
  <si>
    <t>УКРОП</t>
  </si>
  <si>
    <t xml:space="preserve">Телятник Надія Анатолійовна </t>
  </si>
  <si>
    <t>Кучинський Ігор Вячеславович</t>
  </si>
  <si>
    <t>Сільченко Сергій Іванович</t>
  </si>
  <si>
    <t>Дзюба Олександр Васильович</t>
  </si>
  <si>
    <t xml:space="preserve">«СВОБОДА» </t>
  </si>
  <si>
    <t>Гавронський Леонід Петрович</t>
  </si>
  <si>
    <t>Радчук Петро Васильович</t>
  </si>
  <si>
    <t>Добровольський Володимир Олександрович</t>
  </si>
  <si>
    <t xml:space="preserve">«ВОЛЯ» </t>
  </si>
  <si>
    <t>Вдовиченко Андрій Васильович</t>
  </si>
  <si>
    <t>Ловчинський Броніслав Леонідович</t>
  </si>
  <si>
    <t>РАДИКАЛЬНА ПАРТІЇЯ ЛЯШКА</t>
  </si>
  <si>
    <t>Лозинський Віталій Леонідович</t>
  </si>
  <si>
    <t>Іванченко Григорій Іванович</t>
  </si>
  <si>
    <t>ПАТРІОТИЧНИЙ РУХ</t>
  </si>
  <si>
    <t>Дубовенко Юлія Віталіївна</t>
  </si>
  <si>
    <t>Скочко Валерій Анатолійович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</si>
  <si>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</si>
  <si>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</si>
  <si>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</si>
  <si>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</si>
  <si>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</si>
  <si>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</si>
  <si>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</si>
  <si>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</si>
  <si>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</si>
  <si>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</si>
  <si>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АГРАРНА ПАРТІЯ УКРАЇНИ</t>
  </si>
  <si>
    <t>ё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</si>
  <si>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За затвердження порядку денного із змінами та доповненнями</t>
    </r>
  </si>
  <si>
    <t>(пропозиція земельної комісії)</t>
  </si>
  <si>
    <t>Бусол Євгеній Ігорович</t>
  </si>
  <si>
    <t>(пропозиція бюджетної комісії)</t>
  </si>
  <si>
    <t>результатів поіменного голосування депутатів Сквирської міської ради VII скликання  61-ї чергової сесії від 15 жовтня 2020 року</t>
  </si>
  <si>
    <r>
      <t>ЗА РІШЕННЯ:</t>
    </r>
    <r>
      <rPr>
        <sz val="14"/>
        <color theme="1"/>
        <rFont val="Times New Roman"/>
        <family val="1"/>
        <charset val="204"/>
      </rPr>
      <t xml:space="preserve"> Відкрити  61-у сесію</t>
    </r>
  </si>
  <si>
    <r>
      <t xml:space="preserve">ЗА РІШЕННЯ: 2. </t>
    </r>
    <r>
      <rPr>
        <sz val="14"/>
        <color theme="1"/>
        <rFont val="Times New Roman"/>
        <family val="1"/>
        <charset val="204"/>
      </rPr>
      <t>Про внесення змін до рішення сесії Сквирської міської ради №1186-49-VІI від 19 грудня 2019 року «Про місцевий бюджет міста Сквира на 2020 рік 10320301000 (код бюджету)».</t>
    </r>
  </si>
  <si>
    <r>
      <rPr>
        <b/>
        <sz val="14"/>
        <color theme="1"/>
        <rFont val="Times New Roman"/>
        <family val="1"/>
        <charset val="204"/>
      </rPr>
      <t xml:space="preserve">ЗА РІШЕННЯ: 1. </t>
    </r>
    <r>
      <rPr>
        <sz val="14"/>
        <color theme="1"/>
        <rFont val="Times New Roman"/>
        <family val="1"/>
        <charset val="204"/>
      </rPr>
      <t>Про затвердження звіту про виконання бюджету міста Сквира за 9 місяців 2020 року.</t>
    </r>
  </si>
  <si>
    <r>
      <t xml:space="preserve">ЗА РІШЕННЯ: 3. </t>
    </r>
    <r>
      <rPr>
        <sz val="14"/>
        <color theme="1"/>
        <rFont val="Times New Roman"/>
        <family val="1"/>
        <charset val="204"/>
      </rPr>
      <t xml:space="preserve">Про надання попередньої згоди на прийняття майна зі спільної власності територіальних громад сіл, селищ, міста Сквирського району в особі Сквирської районної ради до комунальної власності Сквирської ОТГ в особі Сквирської міської ради </t>
    </r>
  </si>
  <si>
    <r>
      <t xml:space="preserve">ЗА РІШЕННЯ: 6. </t>
    </r>
    <r>
      <rPr>
        <sz val="14"/>
        <color theme="1"/>
        <rFont val="Times New Roman"/>
        <family val="1"/>
        <charset val="204"/>
      </rPr>
      <t xml:space="preserve">Про надання дозволу на розробку технічної документації щодо встановлення меж земельних ділянок, що знаходяться у спільній сумісній (частковій) власності громадян. </t>
    </r>
  </si>
  <si>
    <r>
      <t xml:space="preserve">ЗА РІШЕННЯ: 5. </t>
    </r>
    <r>
      <rPr>
        <sz val="14"/>
        <color theme="1"/>
        <rFont val="Times New Roman"/>
        <family val="1"/>
        <charset val="204"/>
      </rPr>
      <t>Про надання дозволу на розробку проекту землеустрою щодо відведення у власність земельних ділянок громадянам.</t>
    </r>
  </si>
  <si>
    <r>
      <t xml:space="preserve">ЗА РІШЕННЯ: 4. </t>
    </r>
    <r>
      <rPr>
        <sz val="14"/>
        <color theme="1"/>
        <rFont val="Times New Roman"/>
        <family val="1"/>
        <charset val="204"/>
      </rPr>
      <t>Про надання дозволу на розробку технічної документації щодо встановлення меж земельних ділянок громадянам.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</si>
  <si>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7.</t>
    </r>
    <r>
      <rPr>
        <b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постійне користування земельної ділянки несільськогосподарського призначення Сквирській Іудейській релігійній громадській організації України по вул.Соборна, 37 в м. Сквира виготовлений ФОП «Шеремет Сергій Іванович».</t>
    </r>
  </si>
  <si>
    <r>
      <t xml:space="preserve">ЗА РІШЕННЯ: 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поділу  земельної ділянки комунальної власності Сквирської міської ради для рибогосподарських потреб за адресою по вул. Соборна,1 у м. Сквира, виготовлену ФОП «Шеремет Сергій Іванович».</t>
    </r>
  </si>
  <si>
    <r>
      <t xml:space="preserve">ЗА РІШЕННЯ: 10. </t>
    </r>
    <r>
      <rPr>
        <sz val="14"/>
        <color theme="1"/>
        <rFont val="Times New Roman"/>
        <family val="1"/>
        <charset val="204"/>
      </rPr>
      <t>Про продовження терміну дії договору оренди земельної ділянки.</t>
    </r>
  </si>
  <si>
    <r>
      <t xml:space="preserve">ЗА РІШЕННЯ: 20.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Утеченку Василю Володимировичу по вул. Новоселецька, 36  у м. Сквира, виготовлений ТОВ «Земельний проект».</t>
    </r>
  </si>
  <si>
    <r>
      <t xml:space="preserve">ЗА РІШЕННЯ: 19.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Цвіркуну Василю Леонтійовичу по вул. Садова, 1 у м. Сквира, виготовлену ТОВ «Земельний проект».</t>
    </r>
  </si>
  <si>
    <r>
      <t xml:space="preserve">ЗА РІШЕННЯ: 18.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Дроздівській Олені Василівні по пров. Архітектурний, 13 у м. Сквира, виготовлену ТОВ «Земельний проект».</t>
    </r>
  </si>
  <si>
    <r>
      <t xml:space="preserve">ЗА РІШЕННЯ: 17.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Бовсунівській Тетяні Павлівні по вул. Садова, 24 у м. Сквира, виготовлену ТОВ «Земельний проект».</t>
    </r>
  </si>
  <si>
    <r>
      <t xml:space="preserve">ЗА РІШЕННЯ: 16.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Матчак Олені Станіславівні по вул. Польова, 66 у м. Сквира, виготовлену ТОВ «Земельний проект».</t>
    </r>
  </si>
  <si>
    <r>
      <t>ЗА РІШЕННЯ: 15.</t>
    </r>
    <r>
      <rPr>
        <sz val="14"/>
        <color theme="1"/>
        <rFont val="Times New Roman"/>
        <family val="1"/>
        <charset val="204"/>
      </rPr>
      <t xml:space="preserve"> 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Пановій Наталії Анатоліївні по вул. Чижика, 27 у м. Сквира, виготовлену ТОВ «Земельний проект».</t>
    </r>
  </si>
  <si>
    <r>
      <t xml:space="preserve">ЗА РІШЕННЯ: 14. </t>
    </r>
    <r>
      <rPr>
        <sz val="14"/>
        <color theme="1"/>
        <rFont val="Times New Roman"/>
        <family val="1"/>
        <charset val="204"/>
      </rPr>
      <t>Про сплату авансового внеску з метою подальшого продажу земельної ділянки несільськогосподарського призначення ФОП Якштас Олені Борисівні по вул. Залізнична, б/н у м.Сквира.</t>
    </r>
  </si>
  <si>
    <r>
      <t xml:space="preserve">ЗА РІШЕННЯ: 13. </t>
    </r>
    <r>
      <rPr>
        <sz val="14"/>
        <color theme="1"/>
        <rFont val="Times New Roman"/>
        <family val="1"/>
        <charset val="204"/>
      </rPr>
      <t>Про сплату авансового внеску з метою подальшого продажу земельної ділянки несільськогосподарського призначення ФОП Шевченку Сергію Володимировичу по вул. Залізнична, б/н у м.Сквира.</t>
    </r>
  </si>
  <si>
    <r>
      <t xml:space="preserve">ЗА РІШЕННЯ: 12. </t>
    </r>
    <r>
      <rPr>
        <sz val="14"/>
        <color theme="1"/>
        <rFont val="Times New Roman"/>
        <family val="1"/>
        <charset val="204"/>
      </rPr>
      <t>Про сплату авансового внеску з метою подальшого продажу земельної ділянки несільськогосподарського призначення ФОП Кривенку Євгенію Володимировичу по вул. Київська, 22 а  у м.Сквира.</t>
    </r>
  </si>
  <si>
    <r>
      <t xml:space="preserve">ЗА РІШЕННЯ: 11. </t>
    </r>
    <r>
      <rPr>
        <sz val="14"/>
        <color theme="1"/>
        <rFont val="Times New Roman"/>
        <family val="1"/>
        <charset val="204"/>
      </rPr>
      <t>Про продаж земельної ділянки несільськогосподарського призначення за адресою м. Сквира вул. Шевченка,2-а, на якій розташовано об’єкт нерухомого майна.</t>
    </r>
  </si>
  <si>
    <r>
      <t xml:space="preserve">ЗА РІШЕННЯ: 21.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Цимбалюку Олександру Станіславовичу по вул. Весняна, б/н  у м. Сквира, виготовлений ТОВ «Земельний проект».</t>
    </r>
  </si>
  <si>
    <r>
      <t xml:space="preserve">ЗА РІШЕННЯ: 22.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Віленчицу Анатолію Олександровичу по вул. Слобідська, 96/1  у м. Сквира, виготовлений ТОВ «Земельний проект».</t>
    </r>
  </si>
  <si>
    <r>
      <t xml:space="preserve">ЗА РІШЕННЯ: 23.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Цимбалюк Олені Анатоліївні по вул. Кобзаря, 28  у м. Сквира, виготовлений ТОВ «Земельний проект».</t>
    </r>
  </si>
  <si>
    <r>
      <t xml:space="preserve">ЗА РІШЕННЯ: 24.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громадянці Писарюк Надії Миколаївні по вул. Партизанська, 42  у м. Сквира, виготовлений ТОВ «Земельний проект».</t>
    </r>
  </si>
  <si>
    <r>
      <t xml:space="preserve">ЗА РІШЕННЯ: 27.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Янчуку Сергію Анатолійовичу по вул. Піщана,103 у м. Сквира, виготовлений ТОВ «Земельний проект».</t>
    </r>
  </si>
  <si>
    <r>
      <t xml:space="preserve">ЗА РІШЕННЯ: 28.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Сопіженку Сергію Івановичу по вул. Набережна,1а у м. Сквира, виготовлений ТОВ «Земельний проект».</t>
    </r>
  </si>
  <si>
    <r>
      <t xml:space="preserve">ЗА РІШЕННЯ: 29.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Акімовій Надії Анатоліївні по вул. Абрикосова, 18 у м. Сквира, виготовлену ТОВ «Межувальник».</t>
    </r>
  </si>
  <si>
    <r>
      <t xml:space="preserve">ЗА РІШЕННЯ: 30.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Дубовому Андрію Івановичу по вул. Лівобережна, 59 у м. Сквира, виготовлений ТОВ «Межувальник».</t>
    </r>
  </si>
  <si>
    <r>
      <t xml:space="preserve">ЗА РІШЕННЯ: 31.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громадянину Петренку Юрію Вікторовичу по вул. Новоселецька, 26 у м. Сквира, виготовлений ТОВ «Межувальник».</t>
    </r>
  </si>
  <si>
    <r>
      <t xml:space="preserve">ЗА РІШЕННЯ: 32.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Вільхівській Ользі Олександрівні по вул. Лесі Українки, б/н у м. Сквира, виготовлений ТОВ «Межувальник».</t>
    </r>
  </si>
  <si>
    <r>
      <t xml:space="preserve">ЗА РІШЕННЯ: 33. </t>
    </r>
    <r>
      <rPr>
        <sz val="14"/>
        <color theme="1"/>
        <rFont val="Times New Roman"/>
        <family val="1"/>
        <charset val="204"/>
      </rPr>
      <t xml:space="preserve"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громадянам  Завертайло Галині Олександрівні та Завертайло Оксані Володимирівні по вул. Чижика, 36  у м. Сквира, виготовлену ТОВ «Межувальник». </t>
    </r>
  </si>
  <si>
    <r>
      <t>ЗА РІШЕННЯ: 34.</t>
    </r>
    <r>
      <rPr>
        <sz val="14"/>
        <color theme="1"/>
        <rFont val="Times New Roman"/>
        <family val="1"/>
        <charset val="204"/>
      </rPr>
      <t xml:space="preserve"> Про затвердження проекту землеустрою щодо відведення земельної ділянки у власність громадянці Вільхівській Варварі Степанівні по вул. Лесі Українки, б/н у м. Сквира, виготовлений ТОВ «Межувальник».</t>
    </r>
  </si>
  <si>
    <r>
      <t xml:space="preserve">ЗА РІШЕННЯ: 35.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Вільхівській Варварі Степанівні для будівництва та обслуговування житлового будинку, господарських будівель та споруд по вул. Лесі Українки, б/н  у м. Сквира, виготовлений ТОВ «Межувальник».</t>
    </r>
  </si>
  <si>
    <r>
      <t xml:space="preserve">ЗА РІШЕННЯ: 36.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 Білецькому Олександру Володимировичу по пров. Шкільний, 28 у м. Сквира, виготовлену ТОВ «Межувальник».</t>
    </r>
  </si>
  <si>
    <r>
      <t xml:space="preserve">ЗА РІШЕННЯ: 37.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Корзун Тетяні Миколаївні по вул. Залізнична, 21 у м. Сквира, виготовлений ТОВ «Межувальник».</t>
    </r>
  </si>
  <si>
    <r>
      <t xml:space="preserve">ЗА РІШЕННЯ: 38.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Завертайло Галині Олександрівні по вул. Чижика, 36 у м. Сквира, виготовлений ТОВ «Межувальник».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</si>
  <si>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№2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</si>
  <si>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№12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</si>
  <si>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№22 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</si>
  <si>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 xml:space="preserve">Про зняття з порядку денного питання №48 </t>
    </r>
  </si>
  <si>
    <t xml:space="preserve">ЗА РІШЕННЯ: </t>
  </si>
  <si>
    <r>
      <t xml:space="preserve">ЗА РІШЕННЯ: 9. </t>
    </r>
    <r>
      <rPr>
        <sz val="14"/>
        <color theme="1"/>
        <rFont val="Times New Roman"/>
        <family val="1"/>
        <charset val="204"/>
      </rPr>
      <t>Про внесення змін до договору оренди земельної ділянки від 23 травня 2018 року.</t>
    </r>
  </si>
  <si>
    <r>
      <t xml:space="preserve">ЗА РІШЕННЯ: 39.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Панасюк Тетяні Миколаївні по вул. Академіка Кононського, б/н  у м. Сквира, виготовлений ТОВ «Межувальник».</t>
    </r>
  </si>
  <si>
    <r>
      <t xml:space="preserve">ЗА РІШЕННЯ: 51.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Павлівській Галині Леонідівні  по вул. Мельника, 27  у м. Сквира, виготовлену ФОП «Ставнича Лариса Вікторівна»</t>
    </r>
  </si>
  <si>
    <r>
      <t xml:space="preserve">ЗА РІШЕННЯ: 50.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Чорнолецькій Людмилі Олександрівні по вул. Мічуріна, 35 у м. Сквира, виготовлену ТОВ «Земельний проект».</t>
    </r>
  </si>
  <si>
    <r>
      <t xml:space="preserve">ЗА РІШЕННЯ: 49.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Гайдамачуку Анатолію Борисовичу по вул. Пустоварівська, 53  у м. Сквира, виготовлену ФОП «Світличний Володимир Дмитрович».</t>
    </r>
  </si>
  <si>
    <r>
      <t xml:space="preserve">ЗА РІШЕННЯ: 47.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у власність земельної ділянки громадянину Тимошенку Миколі Степановичу  по пров. Кільцевий, 14 у м. Сквира, виготовлену ФОП «Шеремет Сергій Іванович».</t>
    </r>
  </si>
  <si>
    <r>
      <t xml:space="preserve">ЗА РІШЕННЯ: 46.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Корнієнко Юлії Василівні по вул. Сонячна, 54а у м. Сквира, виготовлену ФОП «Шеремет Сергій Іванович».</t>
    </r>
  </si>
  <si>
    <r>
      <t xml:space="preserve">ЗА РІШЕННЯ: 45.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Марковському Василю Миколайовичу по вул. Академіка Кононського, 35 у м. Сквира, виготовлену ФОП «Шеремет Сергій Іванович».</t>
    </r>
  </si>
  <si>
    <r>
      <t xml:space="preserve">ЗА РІШЕННЯ: 44. </t>
    </r>
    <r>
      <rPr>
        <sz val="14"/>
        <color theme="1"/>
        <rFont val="Times New Roman"/>
        <family val="1"/>
        <charset val="204"/>
      </rPr>
      <t>Про затвердження проекту землеустрою щодо відведення земельної ділянки у власність громадянці Комарніцькій Валентині Дмитрівні по пров. Лермонтова, 24 у м. Сквира, виготовлений ФОП «Шеремет Сергій Іванович».</t>
    </r>
  </si>
  <si>
    <r>
      <t xml:space="preserve">ЗА РІШЕННЯ: 43.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Івашкевич Раїси Андріївнипо пров. Горького, 15 у м. Сквира, виготовлену ФОП «Світличний Володимир Дмитрович».</t>
    </r>
  </si>
  <si>
    <r>
      <t xml:space="preserve">ЗА РІШЕННЯ: 42.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Сахнюк Анатолію Івановичу по вул. Зарічна, 36 у м. Сквира, виготовлену ПП «Землевпорядний центр АО».</t>
    </r>
  </si>
  <si>
    <r>
      <t xml:space="preserve">ЗА РІШЕННЯ: 41.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Антонюку Олександру Вікторовичу по вул. Липовецька, 87 у м. Сквира, виготовлену ПП «Землевпорядний центр АО».</t>
    </r>
  </si>
  <si>
    <r>
      <t xml:space="preserve">ЗА РІШЕННЯ: 40. </t>
    </r>
    <r>
      <rPr>
        <sz val="14"/>
        <color theme="1"/>
        <rFont val="Times New Roman"/>
        <family val="1"/>
        <charset val="204"/>
      </rPr>
      <t xml:space="preserve">Про затвердження проекту землеустрою щодо відведення земельної ділянки у власність громадянці Руденко Катерині Дмитрівні по вул. Незалежності, 230-а у м. Сквира, виготовлений ТОВ «Межувальник». </t>
    </r>
  </si>
  <si>
    <r>
      <t xml:space="preserve">ЗА РІШЕННЯ: 26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громадянці Синяговській Євгенії Іванівні по пров. Толстого,13 у м. Сквира, виготовлену ФОП «Шеремет Сергій Іванович»</t>
    </r>
  </si>
  <si>
    <r>
      <t xml:space="preserve">ЗА РІШЕННЯ: 25. </t>
    </r>
    <r>
      <rPr>
        <sz val="14"/>
        <color theme="1"/>
        <rFont val="Times New Roman"/>
        <family val="1"/>
        <charset val="204"/>
      </rPr>
      <t>Про затвердження технічної документації із землеустрою щодо встановлення (відновлення) меж земельної ділянки в натурі (на місцевості) та передачу у власність громадянину Кондратенку Олександру Вікторовичу по вул. Мічуріна, 1  у м. Сквира, виготовлену ФОП «Ставнича Лариса Вікторівна»</t>
    </r>
  </si>
  <si>
    <r>
      <t xml:space="preserve">ЗА РІШЕННЯ: </t>
    </r>
    <r>
      <rPr>
        <sz val="14"/>
        <color theme="1"/>
        <rFont val="Times New Roman"/>
        <family val="1"/>
        <charset val="204"/>
      </rPr>
      <t>Про внесення в порядок денний РІЗНЕ</t>
    </r>
  </si>
  <si>
    <t>+</t>
  </si>
  <si>
    <t>ВІДСУТНЯ</t>
  </si>
  <si>
    <t>ВІДСУТНІЙ</t>
  </si>
  <si>
    <r>
      <t xml:space="preserve">ЗА РІШЕННЯ: </t>
    </r>
    <r>
      <rPr>
        <sz val="14"/>
        <color theme="1"/>
        <rFont val="Times New Roman"/>
        <family val="1"/>
        <charset val="204"/>
      </rPr>
      <t>Підтримати депутатський запит Радчука П. В.</t>
    </r>
  </si>
  <si>
    <r>
      <t>ЗА РІШЕННЯ:</t>
    </r>
    <r>
      <rPr>
        <sz val="14"/>
        <color theme="1"/>
        <rFont val="Times New Roman"/>
        <family val="1"/>
        <charset val="204"/>
      </rPr>
      <t xml:space="preserve"> Закрити перше пленарне засідання 61-ї сесії</t>
    </r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</si>
</sst>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7" fillId="0" borderId="0" xfId="0" applyFont="1"/>
    <xf numFmtId="0" fontId="8" fillId="0" borderId="0" xfId="0" applyFont="1" applyBorder="1"/>
    <xf numFmtId="0" fontId="4" fillId="0" borderId="6" xfId="0" applyFont="1" applyBorder="1"/>
    <xf numFmtId="0" fontId="8" fillId="0" borderId="0" xfId="0" applyFont="1"/>
    <xf numFmtId="0" fontId="3" fillId="0" borderId="0" xfId="0" applyFont="1" applyBorder="1"/>
    <xf numFmtId="0" fontId="3" fillId="0" borderId="0" xfId="0" applyFont="1"/>
    <xf numFmtId="0" fontId="9" fillId="0" borderId="1" xfId="0" applyFont="1" applyBorder="1"/>
    <xf numFmtId="0" fontId="0" fillId="0" borderId="8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4" xfId="0" applyFont="1" applyBorder="1"/>
    <xf numFmtId="0" fontId="6" fillId="0" borderId="1" xfId="0" applyFont="1" applyBorder="1"/>
    <xf numFmtId="14" fontId="12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3" fillId="0" borderId="7" xfId="0" applyFont="1" applyBorder="1"/>
    <xf numFmtId="0" fontId="12" fillId="0" borderId="1" xfId="0" applyFont="1" applyBorder="1"/>
    <xf numFmtId="0" fontId="0" fillId="0" borderId="9" xfId="0" applyFill="1" applyBorder="1" applyAlignment="1">
      <alignment horizontal="center" vertical="center"/>
    </xf>
    <xf numFmtId="0" fontId="14" fillId="0" borderId="0" xfId="0" applyFont="1"/>
    <xf numFmtId="0" fontId="0" fillId="0" borderId="0" xfId="0"/>
    <xf numFmtId="0" fontId="15" fillId="0" borderId="0" xfId="0" applyFont="1"/>
    <xf numFmtId="0" fontId="3" fillId="0" borderId="1" xfId="0" applyFont="1" applyBorder="1" applyAlignment="1">
      <alignment horizontal="justify" vertical="center"/>
    </xf>
    <xf numFmtId="0" fontId="8" fillId="0" borderId="0" xfId="0" applyFont="1" applyAlignment="1">
      <alignment vertical="center"/>
    </xf>
    <xf numFmtId="14" fontId="12" fillId="0" borderId="1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14" fontId="12" fillId="0" borderId="7" xfId="0" applyNumberFormat="1" applyFont="1" applyBorder="1" applyAlignment="1">
      <alignment horizontal="center"/>
    </xf>
    <xf numFmtId="14" fontId="12" fillId="0" borderId="11" xfId="0" applyNumberFormat="1" applyFont="1" applyBorder="1" applyAlignment="1">
      <alignment horizontal="center"/>
    </xf>
    <xf numFmtId="14" fontId="12" fillId="0" borderId="12" xfId="0" applyNumberFormat="1" applyFont="1" applyBorder="1" applyAlignment="1">
      <alignment horizontal="center"/>
    </xf>
    <xf numFmtId="14" fontId="12" fillId="0" borderId="13" xfId="0" applyNumberFormat="1" applyFont="1" applyBorder="1" applyAlignment="1">
      <alignment horizontal="center"/>
    </xf>
    <xf numFmtId="14" fontId="12" fillId="0" borderId="14" xfId="0" applyNumberFormat="1" applyFont="1" applyBorder="1" applyAlignment="1">
      <alignment horizontal="center"/>
    </xf>
    <xf numFmtId="14" fontId="12" fillId="0" borderId="1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C1:R35"/>
  <sheetViews>
    <sheetView topLeftCell="C28" workbookViewId="0">
      <selection activeCell="F5" sqref="F5:K3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56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113</v>
      </c>
      <c r="G5" s="35" t="s">
        <v>113</v>
      </c>
      <c r="H5" s="26"/>
      <c r="I5" s="26"/>
      <c r="J5" s="27"/>
      <c r="K5" s="23" t="s">
        <v>44</v>
      </c>
      <c r="N5" s="31">
        <f>IF(F5:F31="+",1,0)</f>
        <v>1</v>
      </c>
      <c r="O5" s="31">
        <f>IF(G5:G31="+",1,0)</f>
        <v>1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115</v>
      </c>
      <c r="G6" s="40"/>
      <c r="H6" s="40"/>
      <c r="I6" s="40"/>
      <c r="J6" s="40"/>
      <c r="K6" s="41"/>
      <c r="N6" s="31">
        <f t="shared" ref="N6:R21" si="0">IF(F6:F32="+",1,0)</f>
        <v>0</v>
      </c>
      <c r="O6" s="31">
        <f t="shared" si="0"/>
        <v>0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115</v>
      </c>
      <c r="G8" s="40"/>
      <c r="H8" s="40"/>
      <c r="I8" s="40"/>
      <c r="J8" s="40"/>
      <c r="K8" s="41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115</v>
      </c>
      <c r="G9" s="40"/>
      <c r="H9" s="40"/>
      <c r="I9" s="40"/>
      <c r="J9" s="40"/>
      <c r="K9" s="4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113</v>
      </c>
      <c r="G10" s="35" t="s">
        <v>113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113</v>
      </c>
      <c r="G11" s="35" t="s">
        <v>113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115</v>
      </c>
      <c r="G12" s="40"/>
      <c r="H12" s="40"/>
      <c r="I12" s="40"/>
      <c r="J12" s="40"/>
      <c r="K12" s="41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2.25" customHeight="1">
      <c r="C13" s="2">
        <v>9</v>
      </c>
      <c r="D13" s="3" t="s">
        <v>29</v>
      </c>
      <c r="E13" s="4" t="s">
        <v>30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 thickBot="1">
      <c r="C14" s="2">
        <v>10</v>
      </c>
      <c r="D14" s="3" t="s">
        <v>37</v>
      </c>
      <c r="E14" s="4" t="s">
        <v>36</v>
      </c>
      <c r="F14" s="42" t="s">
        <v>114</v>
      </c>
      <c r="G14" s="43"/>
      <c r="H14" s="43"/>
      <c r="I14" s="43"/>
      <c r="J14" s="43"/>
      <c r="K14" s="44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53</v>
      </c>
      <c r="E15" s="4" t="s">
        <v>36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9" t="s">
        <v>115</v>
      </c>
      <c r="G16" s="40"/>
      <c r="H16" s="40"/>
      <c r="I16" s="40"/>
      <c r="J16" s="40"/>
      <c r="K16" s="4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115</v>
      </c>
      <c r="G17" s="40"/>
      <c r="H17" s="40"/>
      <c r="I17" s="40"/>
      <c r="J17" s="40"/>
      <c r="K17" s="4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113</v>
      </c>
      <c r="G18" s="35" t="s">
        <v>113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115</v>
      </c>
      <c r="G20" s="40"/>
      <c r="H20" s="40"/>
      <c r="I20" s="40"/>
      <c r="J20" s="40"/>
      <c r="K20" s="4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113</v>
      </c>
      <c r="G21" s="35" t="s">
        <v>113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115</v>
      </c>
      <c r="G22" s="40"/>
      <c r="H22" s="40"/>
      <c r="I22" s="40"/>
      <c r="J22" s="40"/>
      <c r="K22" s="41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113</v>
      </c>
      <c r="G24" s="35" t="s">
        <v>113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42" t="s">
        <v>114</v>
      </c>
      <c r="G28" s="43"/>
      <c r="H28" s="43"/>
      <c r="I28" s="43"/>
      <c r="J28" s="43"/>
      <c r="K28" s="44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2" t="s">
        <v>114</v>
      </c>
      <c r="G31" s="43"/>
      <c r="H31" s="43"/>
      <c r="I31" s="43"/>
      <c r="J31" s="43"/>
      <c r="K31" s="44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C1:J1"/>
    <mergeCell ref="C2:K2"/>
    <mergeCell ref="F6:K6"/>
    <mergeCell ref="F8:K8"/>
    <mergeCell ref="F9:K9"/>
    <mergeCell ref="F20:K20"/>
    <mergeCell ref="F22:K22"/>
    <mergeCell ref="F31:K31"/>
    <mergeCell ref="F28:K28"/>
    <mergeCell ref="F12:K12"/>
    <mergeCell ref="F14:K14"/>
    <mergeCell ref="F16:K16"/>
    <mergeCell ref="F17:K17"/>
    <mergeCell ref="F19:K19"/>
  </mergeCells>
  <pageMargins left="0" right="0" top="0" bottom="0" header="0.19685039370078741" footer="0.31496062992125984"/>
  <pageSetup paperSize="9" scale="9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C1:R35"/>
  <sheetViews>
    <sheetView topLeftCell="C28" workbookViewId="0">
      <selection activeCell="F5" sqref="F5:K31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42.75" customHeight="1">
      <c r="C3" s="50" t="s">
        <v>58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113</v>
      </c>
      <c r="G5" s="35" t="s">
        <v>113</v>
      </c>
      <c r="H5" s="26"/>
      <c r="I5" s="26"/>
      <c r="J5" s="27"/>
      <c r="K5" s="23" t="s">
        <v>44</v>
      </c>
      <c r="N5" s="38">
        <f>IF(F5:F31="+",1,0)</f>
        <v>1</v>
      </c>
      <c r="O5" s="38">
        <f>IF(G5:G31="+",1,0)</f>
        <v>1</v>
      </c>
      <c r="P5" s="38">
        <f>IF(H5:H31="+",1,0)</f>
        <v>0</v>
      </c>
      <c r="Q5" s="38">
        <f>IF(I5:I31="+",1,0)</f>
        <v>0</v>
      </c>
      <c r="R5" s="38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115</v>
      </c>
      <c r="G6" s="40"/>
      <c r="H6" s="40"/>
      <c r="I6" s="40"/>
      <c r="J6" s="40"/>
      <c r="K6" s="41"/>
      <c r="N6" s="38">
        <f t="shared" ref="N6:R21" si="0">IF(F6:F32="+",1,0)</f>
        <v>0</v>
      </c>
      <c r="O6" s="38">
        <f t="shared" si="0"/>
        <v>0</v>
      </c>
      <c r="P6" s="38">
        <f t="shared" si="0"/>
        <v>0</v>
      </c>
      <c r="Q6" s="38">
        <f t="shared" si="0"/>
        <v>0</v>
      </c>
      <c r="R6" s="38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1"/>
      <c r="N7" s="38">
        <f t="shared" si="0"/>
        <v>1</v>
      </c>
      <c r="O7" s="38">
        <f t="shared" si="0"/>
        <v>1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115</v>
      </c>
      <c r="G8" s="40"/>
      <c r="H8" s="40"/>
      <c r="I8" s="40"/>
      <c r="J8" s="40"/>
      <c r="K8" s="41"/>
      <c r="N8" s="38">
        <f t="shared" si="0"/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113</v>
      </c>
      <c r="G10" s="35" t="s">
        <v>113</v>
      </c>
      <c r="H10" s="26"/>
      <c r="I10" s="26"/>
      <c r="J10" s="27"/>
      <c r="K10" s="1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115</v>
      </c>
      <c r="G12" s="40"/>
      <c r="H12" s="40"/>
      <c r="I12" s="40"/>
      <c r="J12" s="40"/>
      <c r="K12" s="41"/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4" customHeight="1" thickBot="1">
      <c r="C14" s="2">
        <v>10</v>
      </c>
      <c r="D14" s="3" t="s">
        <v>37</v>
      </c>
      <c r="E14" s="4" t="s">
        <v>36</v>
      </c>
      <c r="F14" s="42" t="s">
        <v>114</v>
      </c>
      <c r="G14" s="43"/>
      <c r="H14" s="43"/>
      <c r="I14" s="43"/>
      <c r="J14" s="43"/>
      <c r="K14" s="44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11</v>
      </c>
      <c r="D15" s="3" t="s">
        <v>53</v>
      </c>
      <c r="E15" s="4" t="s">
        <v>36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9" t="s">
        <v>115</v>
      </c>
      <c r="G16" s="40"/>
      <c r="H16" s="40"/>
      <c r="I16" s="40"/>
      <c r="J16" s="40"/>
      <c r="K16" s="41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113</v>
      </c>
      <c r="G18" s="35" t="s">
        <v>113</v>
      </c>
      <c r="H18" s="26"/>
      <c r="I18" s="26"/>
      <c r="J18" s="27"/>
      <c r="K18" s="1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113</v>
      </c>
      <c r="G21" s="35" t="s">
        <v>113</v>
      </c>
      <c r="H21" s="26"/>
      <c r="I21" s="26"/>
      <c r="J21" s="27"/>
      <c r="K21" s="1"/>
      <c r="N21" s="38">
        <f t="shared" si="0"/>
        <v>1</v>
      </c>
      <c r="O21" s="38">
        <f t="shared" si="0"/>
        <v>1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115</v>
      </c>
      <c r="G22" s="40"/>
      <c r="H22" s="40"/>
      <c r="I22" s="40"/>
      <c r="J22" s="40"/>
      <c r="K22" s="41"/>
      <c r="N22" s="38">
        <f t="shared" ref="N22:R31" si="1">IF(F22:F48="+",1,0)</f>
        <v>0</v>
      </c>
      <c r="O22" s="38">
        <f t="shared" si="1"/>
        <v>0</v>
      </c>
      <c r="P22" s="38">
        <f t="shared" si="1"/>
        <v>0</v>
      </c>
      <c r="Q22" s="38">
        <f t="shared" si="1"/>
        <v>0</v>
      </c>
      <c r="R22" s="38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1"/>
        <v>1</v>
      </c>
      <c r="O23" s="38">
        <f t="shared" si="1"/>
        <v>1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42" t="s">
        <v>114</v>
      </c>
      <c r="G28" s="43"/>
      <c r="H28" s="43"/>
      <c r="I28" s="43"/>
      <c r="J28" s="43"/>
      <c r="K28" s="44"/>
      <c r="N28" s="38">
        <f t="shared" si="1"/>
        <v>0</v>
      </c>
      <c r="O28" s="38">
        <f t="shared" si="1"/>
        <v>0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 t="s">
        <v>50</v>
      </c>
      <c r="R30" s="38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2" t="s">
        <v>114</v>
      </c>
      <c r="G31" s="43"/>
      <c r="H31" s="43"/>
      <c r="I31" s="43"/>
      <c r="J31" s="43"/>
      <c r="K31" s="44"/>
      <c r="N31" s="38">
        <f t="shared" si="1"/>
        <v>0</v>
      </c>
      <c r="O31" s="38">
        <f t="shared" si="1"/>
        <v>0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5">
    <mergeCell ref="C1:J1"/>
    <mergeCell ref="C2:K2"/>
    <mergeCell ref="C3:N3"/>
    <mergeCell ref="F6:K6"/>
    <mergeCell ref="F8:K8"/>
    <mergeCell ref="F9:K9"/>
    <mergeCell ref="F12:K12"/>
    <mergeCell ref="F14:K14"/>
    <mergeCell ref="F16:K16"/>
    <mergeCell ref="F17:K17"/>
    <mergeCell ref="F19:K19"/>
    <mergeCell ref="F20:K20"/>
    <mergeCell ref="F22:K22"/>
    <mergeCell ref="F28:K28"/>
    <mergeCell ref="F31:K31"/>
  </mergeCells>
  <pageMargins left="0" right="0" top="0" bottom="0" header="0.19685039370078741" footer="0.31496062992125984"/>
  <pageSetup paperSize="9" scale="9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8"/>
  <dimension ref="C1:R37"/>
  <sheetViews>
    <sheetView topLeftCell="C32" workbookViewId="0">
      <selection activeCell="G7" sqref="G7:G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57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3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26"/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/>
      <c r="G8" s="25"/>
      <c r="H8" s="26"/>
      <c r="I8" s="26"/>
      <c r="J8" s="27"/>
      <c r="K8" s="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25"/>
      <c r="H9" s="26"/>
      <c r="I9" s="26"/>
      <c r="J9" s="27"/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/>
      <c r="G10" s="2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2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25"/>
      <c r="H12" s="26"/>
      <c r="I12" s="26"/>
      <c r="J12" s="27"/>
      <c r="K12" s="1"/>
      <c r="N12" s="31">
        <f t="shared" si="0"/>
        <v>1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25"/>
      <c r="H13" s="26"/>
      <c r="I13" s="26"/>
      <c r="J13" s="27"/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/>
      <c r="G14" s="2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25"/>
      <c r="H15" s="26"/>
      <c r="I15" s="26"/>
      <c r="J15" s="27"/>
      <c r="K15" s="1"/>
      <c r="N15" s="31">
        <f t="shared" si="0"/>
        <v>1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/>
      <c r="G16" s="2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25"/>
      <c r="H17" s="26"/>
      <c r="I17" s="26"/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2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/>
      <c r="G19" s="2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25"/>
      <c r="H20" s="26"/>
      <c r="I20" s="26"/>
      <c r="J20" s="27"/>
      <c r="K20" s="1"/>
      <c r="N20" s="31">
        <f t="shared" si="0"/>
        <v>1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2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2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25"/>
      <c r="H23" s="26"/>
      <c r="I23" s="26"/>
      <c r="J23" s="27"/>
      <c r="K23" s="1"/>
      <c r="N23" s="31">
        <f t="shared" si="0"/>
        <v>1</v>
      </c>
      <c r="O23" s="31">
        <f t="shared" si="0"/>
        <v>0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2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25"/>
      <c r="H25" s="26"/>
      <c r="I25" s="26"/>
      <c r="J25" s="27"/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25"/>
      <c r="H26" s="26"/>
      <c r="I26" s="26"/>
      <c r="J26" s="27"/>
      <c r="K26" s="1"/>
      <c r="N26" s="31">
        <f t="shared" si="1"/>
        <v>1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25"/>
      <c r="H27" s="26"/>
      <c r="I27" s="26"/>
      <c r="J27" s="27"/>
      <c r="K27" s="1"/>
      <c r="N27" s="31">
        <f t="shared" si="1"/>
        <v>1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25"/>
      <c r="H28" s="26"/>
      <c r="I28" s="26"/>
      <c r="J28" s="27"/>
      <c r="K28" s="1"/>
      <c r="N28" s="31">
        <f t="shared" si="1"/>
        <v>1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25"/>
      <c r="H29" s="26"/>
      <c r="I29" s="26"/>
      <c r="J29" s="27"/>
      <c r="K29" s="1"/>
      <c r="N29" s="31">
        <f t="shared" si="1"/>
        <v>1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2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25"/>
      <c r="H31" s="26"/>
      <c r="I31" s="26"/>
      <c r="J31" s="27"/>
      <c r="K31" s="1"/>
      <c r="N31" s="31">
        <f t="shared" si="1"/>
        <v>1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25"/>
      <c r="H32" s="26"/>
      <c r="I32" s="26"/>
      <c r="J32" s="27"/>
      <c r="K32" s="1"/>
      <c r="N32" s="31">
        <f t="shared" si="1"/>
        <v>1</v>
      </c>
      <c r="O32" s="31">
        <f t="shared" si="1"/>
        <v>0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1"/>
  <dimension ref="C1:R36"/>
  <sheetViews>
    <sheetView topLeftCell="C25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7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 customHeight="1">
      <c r="C3" s="46" t="s">
        <v>59</v>
      </c>
      <c r="D3" s="53"/>
      <c r="E3" s="53"/>
      <c r="F3" s="53"/>
      <c r="G3" s="53"/>
      <c r="H3" s="53"/>
      <c r="I3" s="53"/>
      <c r="J3" s="53"/>
      <c r="K3" s="53"/>
      <c r="L3" s="9"/>
    </row>
    <row r="4" spans="3:18" ht="43.5" customHeight="1">
      <c r="C4" s="54"/>
      <c r="D4" s="54"/>
      <c r="E4" s="54"/>
      <c r="F4" s="54"/>
      <c r="G4" s="54"/>
      <c r="H4" s="54"/>
      <c r="I4" s="54"/>
      <c r="J4" s="54"/>
      <c r="K4" s="54"/>
      <c r="L4" s="32"/>
    </row>
    <row r="5" spans="3:18" ht="43.5" customHeight="1">
      <c r="C5" s="19" t="s">
        <v>45</v>
      </c>
      <c r="D5" s="17" t="s">
        <v>1</v>
      </c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1">
        <f t="shared" ref="N7:R22" si="0">IF(F7:F33="+",1,0)</f>
        <v>0</v>
      </c>
      <c r="O7" s="31">
        <f t="shared" si="0"/>
        <v>0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C1:J1"/>
    <mergeCell ref="C2:K2"/>
    <mergeCell ref="C3:K4"/>
    <mergeCell ref="F7:K7"/>
    <mergeCell ref="F9:K9"/>
    <mergeCell ref="F10:K10"/>
    <mergeCell ref="F13:K13"/>
    <mergeCell ref="F15:K15"/>
    <mergeCell ref="F17:K17"/>
    <mergeCell ref="F18:K18"/>
    <mergeCell ref="F20:K20"/>
    <mergeCell ref="F21:K21"/>
    <mergeCell ref="F23:K23"/>
    <mergeCell ref="F29:K29"/>
    <mergeCell ref="F32:K32"/>
  </mergeCells>
  <pageMargins left="0" right="0" top="0" bottom="0" header="0.19685039370078741" footer="0.31496062992125984"/>
  <pageSetup paperSize="9" scale="9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62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28.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C1:R37"/>
  <sheetViews>
    <sheetView topLeftCell="C23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33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1:R37"/>
  <sheetViews>
    <sheetView topLeftCell="C29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3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35"/>
  <dimension ref="C1:R37"/>
  <sheetViews>
    <sheetView topLeftCell="A8" workbookViewId="0">
      <selection activeCell="K34" sqref="K3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63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/>
      <c r="H17" s="26"/>
      <c r="I17" s="35" t="s">
        <v>113</v>
      </c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 t="shared" si="0"/>
        <v>1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36"/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66" customHeight="1">
      <c r="C3" s="51" t="s">
        <v>64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9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37"/>
  <dimension ref="C1:R37"/>
  <sheetViews>
    <sheetView topLeftCell="A20" workbookViewId="0">
      <selection activeCell="L11" sqref="L11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30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/>
      <c r="H9" s="26"/>
      <c r="I9" s="26"/>
      <c r="J9" s="35" t="s">
        <v>113</v>
      </c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1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38"/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36.75" customHeight="1">
      <c r="C3" s="51" t="s">
        <v>65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2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6"/>
  <sheetViews>
    <sheetView topLeftCell="C20" workbookViewId="0">
      <selection activeCell="F23" sqref="F23:K2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 customHeight="1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37.5" customHeight="1">
      <c r="C3" s="47" t="s">
        <v>112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/>
      <c r="H8" s="35" t="s">
        <v>113</v>
      </c>
      <c r="I8" s="26"/>
      <c r="J8" s="27"/>
      <c r="K8" s="1"/>
      <c r="N8" s="38">
        <f t="shared" si="0"/>
        <v>1</v>
      </c>
      <c r="O8" s="38">
        <f t="shared" si="0"/>
        <v>0</v>
      </c>
      <c r="P8" s="38">
        <f t="shared" si="0"/>
        <v>1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14</v>
      </c>
      <c r="H33" s="8">
        <f>SUM(P6:P32)</f>
        <v>1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C1:J1"/>
    <mergeCell ref="C2:K2"/>
    <mergeCell ref="C3:K4"/>
    <mergeCell ref="F7:K7"/>
    <mergeCell ref="F9:K9"/>
    <mergeCell ref="F10:K10"/>
    <mergeCell ref="F13:K13"/>
    <mergeCell ref="F15:K15"/>
    <mergeCell ref="F17:K17"/>
    <mergeCell ref="F18:K18"/>
    <mergeCell ref="F20:K20"/>
    <mergeCell ref="F21:K21"/>
    <mergeCell ref="F23:K23"/>
    <mergeCell ref="F29:K29"/>
    <mergeCell ref="F32:K32"/>
  </mergeCells>
  <pageMargins left="0" right="0" top="0" bottom="0" header="0.19685039370078741" footer="0.31496062992125984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39"/>
  <dimension ref="C1:R37"/>
  <sheetViews>
    <sheetView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75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6.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/>
      <c r="H9" s="26"/>
      <c r="I9" s="35" t="s">
        <v>113</v>
      </c>
      <c r="J9" s="27"/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1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/>
      <c r="H17" s="26"/>
      <c r="I17" s="35" t="s">
        <v>113</v>
      </c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 t="shared" si="0"/>
        <v>1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/>
      <c r="H26" s="26"/>
      <c r="I26" s="35" t="s">
        <v>113</v>
      </c>
      <c r="J26" s="27"/>
      <c r="K26" s="1"/>
      <c r="N26" s="31">
        <f t="shared" si="1"/>
        <v>1</v>
      </c>
      <c r="O26" s="31">
        <f t="shared" si="1"/>
        <v>0</v>
      </c>
      <c r="P26" s="31">
        <f t="shared" si="1"/>
        <v>0</v>
      </c>
      <c r="Q26" s="31">
        <f t="shared" si="1"/>
        <v>1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12</v>
      </c>
      <c r="H34" s="8">
        <f>SUM(P7:P33)</f>
        <v>0</v>
      </c>
      <c r="I34" s="8">
        <f>SUM(Q7:Q33)</f>
        <v>3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40"/>
  <dimension ref="C1:R37"/>
  <sheetViews>
    <sheetView topLeftCell="A8" workbookViewId="0">
      <selection activeCell="F7" sqref="F7:F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74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0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26"/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0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5"/>
      <c r="G8" s="25"/>
      <c r="H8" s="26"/>
      <c r="I8" s="26"/>
      <c r="J8" s="27"/>
      <c r="K8" s="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25"/>
      <c r="H9" s="26"/>
      <c r="I9" s="26"/>
      <c r="J9" s="27"/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5"/>
      <c r="G10" s="25"/>
      <c r="H10" s="26"/>
      <c r="I10" s="26"/>
      <c r="J10" s="27"/>
      <c r="K10" s="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5"/>
      <c r="G11" s="25"/>
      <c r="H11" s="26"/>
      <c r="I11" s="26"/>
      <c r="J11" s="27"/>
      <c r="K11" s="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25"/>
      <c r="H12" s="26"/>
      <c r="I12" s="26"/>
      <c r="J12" s="27"/>
      <c r="K12" s="1"/>
      <c r="N12" s="31">
        <f t="shared" si="0"/>
        <v>1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25"/>
      <c r="H13" s="26"/>
      <c r="I13" s="26"/>
      <c r="J13" s="27"/>
      <c r="K13" s="1"/>
      <c r="N13" s="31">
        <f t="shared" si="0"/>
        <v>1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5"/>
      <c r="G14" s="25"/>
      <c r="H14" s="26"/>
      <c r="I14" s="26"/>
      <c r="J14" s="27"/>
      <c r="K14" s="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25"/>
      <c r="H15" s="26"/>
      <c r="I15" s="26"/>
      <c r="J15" s="27"/>
      <c r="K15" s="1"/>
      <c r="N15" s="31">
        <f t="shared" si="0"/>
        <v>1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35"/>
      <c r="G16" s="25"/>
      <c r="H16" s="26"/>
      <c r="I16" s="26"/>
      <c r="J16" s="27"/>
      <c r="K16" s="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25"/>
      <c r="H17" s="26"/>
      <c r="I17" s="26"/>
      <c r="J17" s="27"/>
      <c r="K17" s="1"/>
      <c r="N17" s="31">
        <f t="shared" si="0"/>
        <v>1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5"/>
      <c r="G18" s="25"/>
      <c r="H18" s="26"/>
      <c r="I18" s="26"/>
      <c r="J18" s="27"/>
      <c r="K18" s="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5"/>
      <c r="G19" s="25"/>
      <c r="H19" s="26"/>
      <c r="I19" s="26"/>
      <c r="J19" s="27"/>
      <c r="K19" s="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25"/>
      <c r="H20" s="26"/>
      <c r="I20" s="26"/>
      <c r="J20" s="27"/>
      <c r="K20" s="1"/>
      <c r="N20" s="31">
        <f t="shared" si="0"/>
        <v>1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5"/>
      <c r="G21" s="25"/>
      <c r="H21" s="26"/>
      <c r="I21" s="26"/>
      <c r="J21" s="27"/>
      <c r="K21" s="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5"/>
      <c r="G22" s="25"/>
      <c r="H22" s="26"/>
      <c r="I22" s="26"/>
      <c r="J22" s="27"/>
      <c r="K22" s="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25"/>
      <c r="H23" s="26"/>
      <c r="I23" s="26"/>
      <c r="J23" s="27"/>
      <c r="K23" s="1"/>
      <c r="N23" s="31">
        <f t="shared" si="0"/>
        <v>1</v>
      </c>
      <c r="O23" s="31">
        <f t="shared" si="0"/>
        <v>0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5"/>
      <c r="G24" s="25"/>
      <c r="H24" s="26"/>
      <c r="I24" s="26"/>
      <c r="J24" s="27"/>
      <c r="K24" s="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25"/>
      <c r="H25" s="26"/>
      <c r="I25" s="26"/>
      <c r="J25" s="27"/>
      <c r="K25" s="1"/>
      <c r="N25" s="31">
        <f t="shared" si="1"/>
        <v>1</v>
      </c>
      <c r="O25" s="31">
        <f t="shared" si="1"/>
        <v>0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25"/>
      <c r="H26" s="26"/>
      <c r="I26" s="26"/>
      <c r="J26" s="27"/>
      <c r="K26" s="1"/>
      <c r="N26" s="31">
        <f t="shared" si="1"/>
        <v>1</v>
      </c>
      <c r="O26" s="31">
        <f t="shared" si="1"/>
        <v>0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25"/>
      <c r="H27" s="26"/>
      <c r="I27" s="26"/>
      <c r="J27" s="27"/>
      <c r="K27" s="1"/>
      <c r="N27" s="31">
        <f t="shared" si="1"/>
        <v>1</v>
      </c>
      <c r="O27" s="31">
        <f t="shared" si="1"/>
        <v>0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25"/>
      <c r="H28" s="26"/>
      <c r="I28" s="26"/>
      <c r="J28" s="27"/>
      <c r="K28" s="1"/>
      <c r="N28" s="31">
        <f t="shared" si="1"/>
        <v>1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25"/>
      <c r="H29" s="26"/>
      <c r="I29" s="26"/>
      <c r="J29" s="27"/>
      <c r="K29" s="1"/>
      <c r="N29" s="31">
        <f t="shared" si="1"/>
        <v>1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35"/>
      <c r="G30" s="25"/>
      <c r="H30" s="26"/>
      <c r="I30" s="26"/>
      <c r="J30" s="27"/>
      <c r="K30" s="1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25"/>
      <c r="H31" s="26"/>
      <c r="I31" s="26"/>
      <c r="J31" s="27"/>
      <c r="K31" s="1"/>
      <c r="N31" s="31">
        <f t="shared" si="1"/>
        <v>1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25"/>
      <c r="H32" s="26"/>
      <c r="I32" s="26"/>
      <c r="J32" s="27"/>
      <c r="K32" s="1"/>
      <c r="N32" s="31">
        <f t="shared" si="1"/>
        <v>1</v>
      </c>
      <c r="O32" s="31">
        <f t="shared" si="1"/>
        <v>0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41"/>
  <dimension ref="C1:R37"/>
  <sheetViews>
    <sheetView topLeftCell="A20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73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/>
      <c r="H9" s="26"/>
      <c r="I9" s="35" t="s">
        <v>113</v>
      </c>
      <c r="J9" s="27"/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1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42"/>
  <dimension ref="C1:R37"/>
  <sheetViews>
    <sheetView topLeftCell="A26" workbookViewId="0">
      <selection activeCell="F25" sqref="F25:K25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72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/>
      <c r="H9" s="26"/>
      <c r="I9" s="35" t="s">
        <v>113</v>
      </c>
      <c r="J9" s="27"/>
      <c r="K9" s="1"/>
      <c r="N9" s="31">
        <f t="shared" si="0"/>
        <v>1</v>
      </c>
      <c r="O9" s="31">
        <f t="shared" si="0"/>
        <v>0</v>
      </c>
      <c r="P9" s="31">
        <f t="shared" si="0"/>
        <v>0</v>
      </c>
      <c r="Q9" s="31">
        <f t="shared" si="0"/>
        <v>1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1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43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6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44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45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69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46"/>
  <dimension ref="C1:R37"/>
  <sheetViews>
    <sheetView topLeftCell="A38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68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6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47"/>
  <dimension ref="C1:R37"/>
  <sheetViews>
    <sheetView topLeftCell="A32" workbookViewId="0">
      <selection activeCell="F7" sqref="F7:K33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2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1">
        <f>IF(F7:F33="+",1,0)</f>
        <v>1</v>
      </c>
      <c r="O7" s="31">
        <f>IF(G7:G33="+",1,0)</f>
        <v>1</v>
      </c>
      <c r="P7" s="31">
        <f>IF(H7:H33="+",1,0)</f>
        <v>0</v>
      </c>
      <c r="Q7" s="31">
        <f>IF(I7:I33="+",1,0)</f>
        <v>0</v>
      </c>
      <c r="R7" s="31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1">
        <f t="shared" ref="N8:R23" si="0">IF(F8:F34="+",1,0)</f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1">
        <f t="shared" si="0"/>
        <v>1</v>
      </c>
      <c r="O9" s="31">
        <f t="shared" si="0"/>
        <v>1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1">
        <f t="shared" si="0"/>
        <v>0</v>
      </c>
      <c r="O11" s="31">
        <f t="shared" si="0"/>
        <v>0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1">
        <f t="shared" si="0"/>
        <v>1</v>
      </c>
      <c r="O17" s="31">
        <f t="shared" si="0"/>
        <v>1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1">
        <f t="shared" si="0"/>
        <v>1</v>
      </c>
      <c r="O20" s="31">
        <f t="shared" si="0"/>
        <v>1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1">
        <f t="shared" si="0"/>
        <v>0</v>
      </c>
      <c r="O22" s="31">
        <f t="shared" si="0"/>
        <v>0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0"/>
        <v>1</v>
      </c>
      <c r="O23" s="31">
        <f t="shared" si="0"/>
        <v>1</v>
      </c>
      <c r="P23" s="31">
        <f t="shared" si="0"/>
        <v>0</v>
      </c>
      <c r="Q23" s="31">
        <f t="shared" si="0"/>
        <v>0</v>
      </c>
      <c r="R23" s="31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1">
        <f t="shared" ref="N24:R33" si="1">IF(F24:F50="+",1,0)</f>
        <v>0</v>
      </c>
      <c r="O24" s="31">
        <f t="shared" si="1"/>
        <v>0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1">
        <f t="shared" si="1"/>
        <v>0</v>
      </c>
      <c r="O30" s="31">
        <f t="shared" si="1"/>
        <v>0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1">
        <f t="shared" si="1"/>
        <v>1</v>
      </c>
      <c r="O32" s="31">
        <f t="shared" si="1"/>
        <v>1</v>
      </c>
      <c r="P32" s="31">
        <f t="shared" si="1"/>
        <v>0</v>
      </c>
      <c r="Q32" s="31" t="s">
        <v>50</v>
      </c>
      <c r="R32" s="31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1">
        <f t="shared" si="1"/>
        <v>0</v>
      </c>
      <c r="O33" s="31">
        <f t="shared" si="1"/>
        <v>0</v>
      </c>
      <c r="P33" s="31">
        <f t="shared" si="1"/>
        <v>0</v>
      </c>
      <c r="Q33" s="31">
        <f t="shared" si="1"/>
        <v>0</v>
      </c>
      <c r="R33" s="31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48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66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7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6"/>
  <sheetViews>
    <sheetView topLeftCell="C23" workbookViewId="0">
      <selection activeCell="F7" sqref="F7:K7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 customHeight="1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37.5" customHeight="1">
      <c r="C3" s="47" t="s">
        <v>116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26"/>
      <c r="H6" s="26"/>
      <c r="I6" s="26" t="s">
        <v>113</v>
      </c>
      <c r="J6" s="27"/>
      <c r="K6" s="23" t="s">
        <v>44</v>
      </c>
      <c r="N6" s="38">
        <f>IF(F6:F32="+",1,0)</f>
        <v>1</v>
      </c>
      <c r="O6" s="38">
        <f>IF(G6:G32="+",1,0)</f>
        <v>0</v>
      </c>
      <c r="P6" s="38">
        <f>IF(H6:H32="+",1,0)</f>
        <v>0</v>
      </c>
      <c r="Q6" s="38">
        <f>IF(I6:I32="+",1,0)</f>
        <v>1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25"/>
      <c r="H8" s="26" t="s">
        <v>113</v>
      </c>
      <c r="I8" s="26"/>
      <c r="J8" s="27"/>
      <c r="K8" s="1"/>
      <c r="N8" s="38">
        <f t="shared" si="0"/>
        <v>1</v>
      </c>
      <c r="O8" s="38">
        <f t="shared" si="0"/>
        <v>0</v>
      </c>
      <c r="P8" s="38">
        <f t="shared" si="0"/>
        <v>1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2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2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2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2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2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25"/>
      <c r="H22" s="26"/>
      <c r="I22" s="26" t="s">
        <v>113</v>
      </c>
      <c r="J22" s="27"/>
      <c r="K22" s="1"/>
      <c r="N22" s="38">
        <f t="shared" si="0"/>
        <v>1</v>
      </c>
      <c r="O22" s="38">
        <f t="shared" si="0"/>
        <v>0</v>
      </c>
      <c r="P22" s="38">
        <f t="shared" si="0"/>
        <v>0</v>
      </c>
      <c r="Q22" s="38">
        <f t="shared" si="0"/>
        <v>1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25"/>
      <c r="H24" s="26"/>
      <c r="I24" s="26" t="s">
        <v>113</v>
      </c>
      <c r="J24" s="27"/>
      <c r="K24" s="1"/>
      <c r="N24" s="38">
        <f t="shared" si="1"/>
        <v>1</v>
      </c>
      <c r="O24" s="38">
        <f t="shared" si="1"/>
        <v>0</v>
      </c>
      <c r="P24" s="38">
        <f t="shared" si="1"/>
        <v>0</v>
      </c>
      <c r="Q24" s="38">
        <f t="shared" si="1"/>
        <v>1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2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25"/>
      <c r="H26" s="26"/>
      <c r="I26" s="26" t="s">
        <v>113</v>
      </c>
      <c r="J26" s="27"/>
      <c r="K26" s="1"/>
      <c r="N26" s="38">
        <f t="shared" si="1"/>
        <v>1</v>
      </c>
      <c r="O26" s="38">
        <f t="shared" si="1"/>
        <v>0</v>
      </c>
      <c r="P26" s="38">
        <f t="shared" si="1"/>
        <v>0</v>
      </c>
      <c r="Q26" s="38">
        <f t="shared" si="1"/>
        <v>1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2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2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25"/>
      <c r="H30" s="26"/>
      <c r="I30" s="26" t="s">
        <v>113</v>
      </c>
      <c r="J30" s="27"/>
      <c r="K30" s="1"/>
      <c r="N30" s="38">
        <f t="shared" si="1"/>
        <v>1</v>
      </c>
      <c r="O30" s="38">
        <f t="shared" si="1"/>
        <v>0</v>
      </c>
      <c r="P30" s="38">
        <f t="shared" si="1"/>
        <v>0</v>
      </c>
      <c r="Q30" s="38">
        <f t="shared" si="1"/>
        <v>1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2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9</v>
      </c>
      <c r="H33" s="8">
        <f>SUM(P6:P32)</f>
        <v>1</v>
      </c>
      <c r="I33" s="8">
        <f>SUM(Q6:Q32)</f>
        <v>5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C1:J1"/>
    <mergeCell ref="C2:K2"/>
    <mergeCell ref="C3:K4"/>
    <mergeCell ref="F7:K7"/>
    <mergeCell ref="F9:K9"/>
    <mergeCell ref="F10:K10"/>
    <mergeCell ref="F13:K13"/>
    <mergeCell ref="F15:K15"/>
    <mergeCell ref="F17:K17"/>
    <mergeCell ref="F18:K18"/>
    <mergeCell ref="F20:K20"/>
    <mergeCell ref="F21:K21"/>
    <mergeCell ref="F23:K23"/>
    <mergeCell ref="F29:K29"/>
    <mergeCell ref="F32:K32"/>
  </mergeCells>
  <pageMargins left="0" right="0" top="0" bottom="0" header="0.19685039370078741" footer="0.31496062992125984"/>
  <pageSetup paperSize="9" scale="95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49"/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76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2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50"/>
  <dimension ref="C1:R37"/>
  <sheetViews>
    <sheetView workbookViewId="0">
      <selection activeCell="L13" sqref="L1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/>
      <c r="G7" s="26"/>
      <c r="H7" s="26"/>
      <c r="I7" s="26"/>
      <c r="J7" s="27"/>
      <c r="K7" s="23" t="s">
        <v>44</v>
      </c>
      <c r="N7" s="36">
        <f>IF(F7:F33="+",1,0)</f>
        <v>0</v>
      </c>
      <c r="O7" s="36">
        <f>IF(G7:G33="+",1,0)</f>
        <v>0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/>
      <c r="G8" s="25"/>
      <c r="H8" s="26"/>
      <c r="I8" s="26"/>
      <c r="J8" s="27"/>
      <c r="K8" s="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/>
      <c r="G9" s="25"/>
      <c r="H9" s="26"/>
      <c r="I9" s="26"/>
      <c r="J9" s="27"/>
      <c r="K9" s="1"/>
      <c r="N9" s="36">
        <f t="shared" si="0"/>
        <v>0</v>
      </c>
      <c r="O9" s="36">
        <f t="shared" si="0"/>
        <v>0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/>
      <c r="G10" s="25"/>
      <c r="H10" s="26"/>
      <c r="I10" s="26"/>
      <c r="J10" s="27"/>
      <c r="K10" s="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25"/>
      <c r="H11" s="26"/>
      <c r="I11" s="26"/>
      <c r="J11" s="27"/>
      <c r="K11" s="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/>
      <c r="G12" s="25"/>
      <c r="H12" s="26"/>
      <c r="I12" s="26"/>
      <c r="J12" s="27"/>
      <c r="K12" s="1"/>
      <c r="N12" s="36">
        <f t="shared" si="0"/>
        <v>0</v>
      </c>
      <c r="O12" s="36">
        <f t="shared" si="0"/>
        <v>0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/>
      <c r="G13" s="25"/>
      <c r="H13" s="26"/>
      <c r="I13" s="26"/>
      <c r="J13" s="27"/>
      <c r="K13" s="1"/>
      <c r="N13" s="36">
        <f t="shared" si="0"/>
        <v>0</v>
      </c>
      <c r="O13" s="36">
        <f t="shared" si="0"/>
        <v>0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/>
      <c r="G14" s="25"/>
      <c r="H14" s="26"/>
      <c r="I14" s="26"/>
      <c r="J14" s="27"/>
      <c r="K14" s="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25"/>
      <c r="H15" s="26"/>
      <c r="I15" s="26"/>
      <c r="J15" s="27"/>
      <c r="K15" s="1"/>
      <c r="N15" s="36">
        <f t="shared" si="0"/>
        <v>0</v>
      </c>
      <c r="O15" s="36">
        <f t="shared" si="0"/>
        <v>0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/>
      <c r="G16" s="25"/>
      <c r="H16" s="26"/>
      <c r="I16" s="26"/>
      <c r="J16" s="27"/>
      <c r="K16" s="1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24"/>
      <c r="G17" s="25"/>
      <c r="H17" s="26"/>
      <c r="I17" s="26"/>
      <c r="J17" s="27"/>
      <c r="K17" s="1"/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25"/>
      <c r="H18" s="26"/>
      <c r="I18" s="26"/>
      <c r="J18" s="27"/>
      <c r="K18" s="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/>
      <c r="G19" s="25"/>
      <c r="H19" s="26"/>
      <c r="I19" s="26"/>
      <c r="J19" s="27"/>
      <c r="K19" s="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25"/>
      <c r="H20" s="26"/>
      <c r="I20" s="26"/>
      <c r="J20" s="27"/>
      <c r="K20" s="1"/>
      <c r="N20" s="36">
        <f t="shared" si="0"/>
        <v>0</v>
      </c>
      <c r="O20" s="36">
        <f t="shared" si="0"/>
        <v>0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25"/>
      <c r="H21" s="26"/>
      <c r="I21" s="26"/>
      <c r="J21" s="27"/>
      <c r="K21" s="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25"/>
      <c r="H22" s="26"/>
      <c r="I22" s="26"/>
      <c r="J22" s="27"/>
      <c r="K22" s="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/>
      <c r="G23" s="25"/>
      <c r="H23" s="26"/>
      <c r="I23" s="26"/>
      <c r="J23" s="27"/>
      <c r="K23" s="1"/>
      <c r="N23" s="36">
        <f t="shared" si="0"/>
        <v>0</v>
      </c>
      <c r="O23" s="36">
        <f t="shared" si="0"/>
        <v>0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25"/>
      <c r="H24" s="26"/>
      <c r="I24" s="26"/>
      <c r="J24" s="27"/>
      <c r="K24" s="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25"/>
      <c r="H25" s="26"/>
      <c r="I25" s="26"/>
      <c r="J25" s="27"/>
      <c r="K25" s="1"/>
      <c r="N25" s="36">
        <f t="shared" si="1"/>
        <v>0</v>
      </c>
      <c r="O25" s="36">
        <f t="shared" si="1"/>
        <v>0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/>
      <c r="G26" s="25"/>
      <c r="H26" s="26"/>
      <c r="I26" s="26"/>
      <c r="J26" s="27"/>
      <c r="K26" s="1"/>
      <c r="N26" s="36">
        <f t="shared" si="1"/>
        <v>0</v>
      </c>
      <c r="O26" s="36">
        <f t="shared" si="1"/>
        <v>0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/>
      <c r="G27" s="25"/>
      <c r="H27" s="26"/>
      <c r="I27" s="26"/>
      <c r="J27" s="27"/>
      <c r="K27" s="1"/>
      <c r="N27" s="36">
        <f t="shared" si="1"/>
        <v>0</v>
      </c>
      <c r="O27" s="36">
        <f t="shared" si="1"/>
        <v>0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/>
      <c r="G28" s="25"/>
      <c r="H28" s="26"/>
      <c r="I28" s="26"/>
      <c r="J28" s="27"/>
      <c r="K28" s="1"/>
      <c r="N28" s="36">
        <f t="shared" si="1"/>
        <v>0</v>
      </c>
      <c r="O28" s="36">
        <f t="shared" si="1"/>
        <v>0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/>
      <c r="G29" s="25"/>
      <c r="H29" s="26"/>
      <c r="I29" s="26"/>
      <c r="J29" s="27"/>
      <c r="K29" s="1"/>
      <c r="N29" s="36">
        <f t="shared" si="1"/>
        <v>0</v>
      </c>
      <c r="O29" s="36">
        <f t="shared" si="1"/>
        <v>0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25"/>
      <c r="H30" s="26"/>
      <c r="I30" s="26"/>
      <c r="J30" s="27"/>
      <c r="K30" s="1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/>
      <c r="G31" s="25"/>
      <c r="H31" s="26"/>
      <c r="I31" s="26"/>
      <c r="J31" s="27"/>
      <c r="K31" s="1"/>
      <c r="N31" s="36">
        <f t="shared" si="1"/>
        <v>0</v>
      </c>
      <c r="O31" s="36">
        <f t="shared" si="1"/>
        <v>0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/>
      <c r="G32" s="25"/>
      <c r="H32" s="26"/>
      <c r="I32" s="26"/>
      <c r="J32" s="27"/>
      <c r="K32" s="1"/>
      <c r="N32" s="36">
        <f t="shared" si="1"/>
        <v>0</v>
      </c>
      <c r="O32" s="36">
        <f t="shared" si="1"/>
        <v>0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51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78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1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52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79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53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111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110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2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 codeName="Лист55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25.5" customHeight="1">
      <c r="C3" s="51" t="s">
        <v>80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3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Лист56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1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 codeName="Лист57"/>
  <dimension ref="C1:R37"/>
  <sheetViews>
    <sheetView topLeftCell="A29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82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6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 codeName="Лист58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83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1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35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53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6"/>
  <sheetViews>
    <sheetView topLeftCell="C20" workbookViewId="0">
      <selection activeCell="F6" sqref="F6:K3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 customHeight="1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37.5" customHeight="1">
      <c r="C3" s="47" t="s">
        <v>112</v>
      </c>
      <c r="D3" s="48"/>
      <c r="E3" s="48"/>
      <c r="F3" s="48"/>
      <c r="G3" s="48"/>
      <c r="H3" s="48"/>
      <c r="I3" s="48"/>
      <c r="J3" s="48"/>
      <c r="K3" s="48"/>
    </row>
    <row r="4" spans="3:18" ht="9" hidden="1" customHeight="1">
      <c r="C4" s="49"/>
      <c r="D4" s="49"/>
      <c r="E4" s="49"/>
      <c r="F4" s="49"/>
      <c r="G4" s="49"/>
      <c r="H4" s="49"/>
      <c r="I4" s="49"/>
      <c r="J4" s="49"/>
      <c r="K4" s="49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5">
    <mergeCell ref="C1:J1"/>
    <mergeCell ref="C2:K2"/>
    <mergeCell ref="C3:K4"/>
    <mergeCell ref="F7:K7"/>
    <mergeCell ref="F9:K9"/>
    <mergeCell ref="F10:K10"/>
    <mergeCell ref="F13:K13"/>
    <mergeCell ref="F15:K15"/>
    <mergeCell ref="F17:K17"/>
    <mergeCell ref="F18:K18"/>
    <mergeCell ref="F20:K20"/>
    <mergeCell ref="F21:K21"/>
    <mergeCell ref="F23:K23"/>
    <mergeCell ref="F29:K29"/>
    <mergeCell ref="F32:K32"/>
  </mergeCells>
  <pageMargins left="0" right="0" top="0" bottom="0" header="0.19685039370078741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 codeName="Лист59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6" customWidth="1"/>
    <col min="2" max="2" width="0" style="36" hidden="1" customWidth="1"/>
    <col min="3" max="3" width="4.28515625" style="36" customWidth="1"/>
    <col min="4" max="4" width="37.42578125" style="36" customWidth="1"/>
    <col min="5" max="5" width="14.42578125" style="36" customWidth="1"/>
    <col min="6" max="6" width="8.42578125" style="36" customWidth="1"/>
    <col min="7" max="7" width="6.42578125" style="36" customWidth="1"/>
    <col min="8" max="8" width="6" style="36" customWidth="1"/>
    <col min="9" max="9" width="6.140625" style="36" customWidth="1"/>
    <col min="10" max="10" width="7.140625" style="36" customWidth="1"/>
    <col min="11" max="11" width="12.140625" style="36" customWidth="1"/>
    <col min="12" max="16384" width="9.140625" style="36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84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2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6">
        <f>IF(F7:F33="+",1,0)</f>
        <v>1</v>
      </c>
      <c r="O7" s="36">
        <f>IF(G7:G33="+",1,0)</f>
        <v>1</v>
      </c>
      <c r="P7" s="36">
        <f>IF(H7:H33="+",1,0)</f>
        <v>0</v>
      </c>
      <c r="Q7" s="36">
        <f>IF(I7:I33="+",1,0)</f>
        <v>0</v>
      </c>
      <c r="R7" s="36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6">
        <f t="shared" ref="N8:R23" si="0">IF(F8:F34="+",1,0)</f>
        <v>0</v>
      </c>
      <c r="O8" s="36">
        <f t="shared" si="0"/>
        <v>0</v>
      </c>
      <c r="P8" s="36">
        <f t="shared" si="0"/>
        <v>0</v>
      </c>
      <c r="Q8" s="36">
        <f t="shared" si="0"/>
        <v>0</v>
      </c>
      <c r="R8" s="36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6">
        <f t="shared" si="0"/>
        <v>1</v>
      </c>
      <c r="O9" s="36">
        <f t="shared" si="0"/>
        <v>1</v>
      </c>
      <c r="P9" s="36">
        <f t="shared" si="0"/>
        <v>0</v>
      </c>
      <c r="Q9" s="36">
        <f t="shared" si="0"/>
        <v>0</v>
      </c>
      <c r="R9" s="36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6">
        <f t="shared" si="0"/>
        <v>0</v>
      </c>
      <c r="O10" s="36">
        <f t="shared" si="0"/>
        <v>0</v>
      </c>
      <c r="P10" s="36">
        <f t="shared" si="0"/>
        <v>0</v>
      </c>
      <c r="Q10" s="36">
        <f t="shared" si="0"/>
        <v>0</v>
      </c>
      <c r="R10" s="36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6">
        <f t="shared" si="0"/>
        <v>0</v>
      </c>
      <c r="O11" s="36">
        <f t="shared" si="0"/>
        <v>0</v>
      </c>
      <c r="P11" s="36">
        <f t="shared" si="0"/>
        <v>0</v>
      </c>
      <c r="Q11" s="36">
        <f t="shared" si="0"/>
        <v>0</v>
      </c>
      <c r="R11" s="36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6">
        <f t="shared" si="0"/>
        <v>1</v>
      </c>
      <c r="O12" s="36">
        <f t="shared" si="0"/>
        <v>1</v>
      </c>
      <c r="P12" s="36">
        <f t="shared" si="0"/>
        <v>0</v>
      </c>
      <c r="Q12" s="36">
        <f t="shared" si="0"/>
        <v>0</v>
      </c>
      <c r="R12" s="36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6">
        <f t="shared" si="0"/>
        <v>1</v>
      </c>
      <c r="O13" s="36">
        <f t="shared" si="0"/>
        <v>1</v>
      </c>
      <c r="P13" s="36">
        <f t="shared" si="0"/>
        <v>0</v>
      </c>
      <c r="Q13" s="36">
        <f t="shared" si="0"/>
        <v>0</v>
      </c>
      <c r="R13" s="36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6">
        <f t="shared" si="0"/>
        <v>0</v>
      </c>
      <c r="O14" s="36">
        <f t="shared" si="0"/>
        <v>0</v>
      </c>
      <c r="P14" s="36">
        <f t="shared" si="0"/>
        <v>0</v>
      </c>
      <c r="Q14" s="36">
        <f t="shared" si="0"/>
        <v>0</v>
      </c>
      <c r="R14" s="36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6">
        <f t="shared" si="0"/>
        <v>1</v>
      </c>
      <c r="O15" s="36">
        <f t="shared" si="0"/>
        <v>1</v>
      </c>
      <c r="P15" s="36">
        <f t="shared" si="0"/>
        <v>0</v>
      </c>
      <c r="Q15" s="36">
        <f t="shared" si="0"/>
        <v>0</v>
      </c>
      <c r="R15" s="36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6">
        <f t="shared" si="0"/>
        <v>0</v>
      </c>
      <c r="O16" s="36">
        <f t="shared" si="0"/>
        <v>0</v>
      </c>
      <c r="P16" s="36">
        <f t="shared" si="0"/>
        <v>0</v>
      </c>
      <c r="Q16" s="36">
        <f t="shared" si="0"/>
        <v>0</v>
      </c>
      <c r="R16" s="36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6">
        <f t="shared" si="0"/>
        <v>1</v>
      </c>
      <c r="O17" s="36">
        <f t="shared" si="0"/>
        <v>1</v>
      </c>
      <c r="P17" s="36">
        <f t="shared" si="0"/>
        <v>0</v>
      </c>
      <c r="Q17" s="36">
        <f t="shared" si="0"/>
        <v>0</v>
      </c>
      <c r="R17" s="36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6">
        <f t="shared" si="0"/>
        <v>0</v>
      </c>
      <c r="O18" s="36">
        <f t="shared" si="0"/>
        <v>0</v>
      </c>
      <c r="P18" s="36">
        <f t="shared" si="0"/>
        <v>0</v>
      </c>
      <c r="Q18" s="36">
        <f t="shared" si="0"/>
        <v>0</v>
      </c>
      <c r="R18" s="36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6">
        <f t="shared" si="0"/>
        <v>0</v>
      </c>
      <c r="O19" s="36">
        <f t="shared" si="0"/>
        <v>0</v>
      </c>
      <c r="P19" s="36">
        <f t="shared" si="0"/>
        <v>0</v>
      </c>
      <c r="Q19" s="36">
        <f t="shared" si="0"/>
        <v>0</v>
      </c>
      <c r="R19" s="36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6">
        <f t="shared" si="0"/>
        <v>1</v>
      </c>
      <c r="O20" s="36">
        <f t="shared" si="0"/>
        <v>1</v>
      </c>
      <c r="P20" s="36">
        <f t="shared" si="0"/>
        <v>0</v>
      </c>
      <c r="Q20" s="36">
        <f t="shared" si="0"/>
        <v>0</v>
      </c>
      <c r="R20" s="36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6">
        <f t="shared" si="0"/>
        <v>0</v>
      </c>
      <c r="O21" s="36">
        <f t="shared" si="0"/>
        <v>0</v>
      </c>
      <c r="P21" s="36">
        <f t="shared" si="0"/>
        <v>0</v>
      </c>
      <c r="Q21" s="36">
        <f t="shared" si="0"/>
        <v>0</v>
      </c>
      <c r="R21" s="36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6">
        <f t="shared" si="0"/>
        <v>0</v>
      </c>
      <c r="O22" s="36">
        <f t="shared" si="0"/>
        <v>0</v>
      </c>
      <c r="P22" s="36">
        <f t="shared" si="0"/>
        <v>0</v>
      </c>
      <c r="Q22" s="36">
        <f t="shared" si="0"/>
        <v>0</v>
      </c>
      <c r="R22" s="36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6">
        <f t="shared" si="0"/>
        <v>1</v>
      </c>
      <c r="O23" s="36">
        <f t="shared" si="0"/>
        <v>1</v>
      </c>
      <c r="P23" s="36">
        <f t="shared" si="0"/>
        <v>0</v>
      </c>
      <c r="Q23" s="36">
        <f t="shared" si="0"/>
        <v>0</v>
      </c>
      <c r="R23" s="36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6">
        <f t="shared" ref="N24:R33" si="1">IF(F24:F50="+",1,0)</f>
        <v>0</v>
      </c>
      <c r="O24" s="36">
        <f t="shared" si="1"/>
        <v>0</v>
      </c>
      <c r="P24" s="36">
        <f t="shared" si="1"/>
        <v>0</v>
      </c>
      <c r="Q24" s="36">
        <f t="shared" si="1"/>
        <v>0</v>
      </c>
      <c r="R24" s="36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6">
        <f t="shared" si="1"/>
        <v>1</v>
      </c>
      <c r="O25" s="36">
        <f t="shared" si="1"/>
        <v>1</v>
      </c>
      <c r="P25" s="36">
        <f t="shared" si="1"/>
        <v>0</v>
      </c>
      <c r="Q25" s="36">
        <f t="shared" si="1"/>
        <v>0</v>
      </c>
      <c r="R25" s="36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6">
        <f t="shared" si="1"/>
        <v>1</v>
      </c>
      <c r="O26" s="36">
        <f t="shared" si="1"/>
        <v>1</v>
      </c>
      <c r="P26" s="36">
        <f t="shared" si="1"/>
        <v>0</v>
      </c>
      <c r="Q26" s="36">
        <f t="shared" si="1"/>
        <v>0</v>
      </c>
      <c r="R26" s="36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6">
        <f t="shared" si="1"/>
        <v>1</v>
      </c>
      <c r="O27" s="36">
        <f t="shared" si="1"/>
        <v>1</v>
      </c>
      <c r="P27" s="36">
        <f t="shared" si="1"/>
        <v>0</v>
      </c>
      <c r="Q27" s="36">
        <f t="shared" si="1"/>
        <v>0</v>
      </c>
      <c r="R27" s="36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6">
        <f t="shared" si="1"/>
        <v>1</v>
      </c>
      <c r="O28" s="36">
        <f t="shared" si="1"/>
        <v>1</v>
      </c>
      <c r="P28" s="36">
        <f t="shared" si="1"/>
        <v>0</v>
      </c>
      <c r="Q28" s="36">
        <f t="shared" si="1"/>
        <v>0</v>
      </c>
      <c r="R28" s="36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6">
        <f t="shared" si="1"/>
        <v>1</v>
      </c>
      <c r="O29" s="36">
        <f t="shared" si="1"/>
        <v>1</v>
      </c>
      <c r="P29" s="36">
        <f t="shared" si="1"/>
        <v>0</v>
      </c>
      <c r="Q29" s="36">
        <f t="shared" si="1"/>
        <v>0</v>
      </c>
      <c r="R29" s="36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6">
        <f t="shared" si="1"/>
        <v>0</v>
      </c>
      <c r="O30" s="36">
        <f t="shared" si="1"/>
        <v>0</v>
      </c>
      <c r="P30" s="36">
        <f t="shared" si="1"/>
        <v>0</v>
      </c>
      <c r="Q30" s="36">
        <f t="shared" si="1"/>
        <v>0</v>
      </c>
      <c r="R30" s="36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6">
        <f t="shared" si="1"/>
        <v>1</v>
      </c>
      <c r="O31" s="36">
        <f t="shared" si="1"/>
        <v>1</v>
      </c>
      <c r="P31" s="36">
        <f t="shared" si="1"/>
        <v>0</v>
      </c>
      <c r="Q31" s="36">
        <f t="shared" si="1"/>
        <v>0</v>
      </c>
      <c r="R31" s="36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6">
        <f t="shared" si="1"/>
        <v>1</v>
      </c>
      <c r="O32" s="36">
        <f t="shared" si="1"/>
        <v>1</v>
      </c>
      <c r="P32" s="36">
        <f t="shared" si="1"/>
        <v>0</v>
      </c>
      <c r="Q32" s="36" t="s">
        <v>50</v>
      </c>
      <c r="R32" s="36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6">
        <f t="shared" si="1"/>
        <v>0</v>
      </c>
      <c r="O33" s="36">
        <f t="shared" si="1"/>
        <v>0</v>
      </c>
      <c r="P33" s="36">
        <f t="shared" si="1"/>
        <v>0</v>
      </c>
      <c r="Q33" s="36">
        <f t="shared" si="1"/>
        <v>0</v>
      </c>
      <c r="R33" s="36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Лист61"/>
  <dimension ref="C1:R37"/>
  <sheetViews>
    <sheetView workbookViewId="0">
      <selection activeCell="K12" sqref="K12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85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/>
      <c r="H12" s="26"/>
      <c r="I12" s="26"/>
      <c r="J12" s="35" t="s">
        <v>113</v>
      </c>
      <c r="K12" s="1"/>
      <c r="N12" s="37">
        <f t="shared" si="0"/>
        <v>1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7">
        <f t="shared" si="0"/>
        <v>0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 codeName="Лист62"/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7" customWidth="1"/>
    <col min="2" max="2" width="0" style="37" hidden="1" customWidth="1"/>
    <col min="3" max="3" width="4.28515625" style="37" customWidth="1"/>
    <col min="4" max="4" width="37.42578125" style="37" customWidth="1"/>
    <col min="5" max="5" width="14.42578125" style="37" customWidth="1"/>
    <col min="6" max="6" width="8.42578125" style="37" customWidth="1"/>
    <col min="7" max="7" width="6.42578125" style="37" customWidth="1"/>
    <col min="8" max="8" width="6" style="37" customWidth="1"/>
    <col min="9" max="9" width="6.140625" style="37" customWidth="1"/>
    <col min="10" max="10" width="7.140625" style="37" customWidth="1"/>
    <col min="11" max="11" width="12.140625" style="37" customWidth="1"/>
    <col min="12" max="16384" width="9.140625" style="37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86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9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7">
        <f>IF(F7:F33="+",1,0)</f>
        <v>1</v>
      </c>
      <c r="O7" s="37">
        <f>IF(G7:G33="+",1,0)</f>
        <v>1</v>
      </c>
      <c r="P7" s="37">
        <f>IF(H7:H33="+",1,0)</f>
        <v>0</v>
      </c>
      <c r="Q7" s="37">
        <f>IF(I7:I33="+",1,0)</f>
        <v>0</v>
      </c>
      <c r="R7" s="37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7">
        <f t="shared" ref="N8:R23" si="0">IF(F8:F34="+",1,0)</f>
        <v>0</v>
      </c>
      <c r="O8" s="37">
        <f t="shared" si="0"/>
        <v>0</v>
      </c>
      <c r="P8" s="37">
        <f t="shared" si="0"/>
        <v>0</v>
      </c>
      <c r="Q8" s="37">
        <f t="shared" si="0"/>
        <v>0</v>
      </c>
      <c r="R8" s="37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7">
        <f t="shared" si="0"/>
        <v>1</v>
      </c>
      <c r="O9" s="37">
        <f t="shared" si="0"/>
        <v>1</v>
      </c>
      <c r="P9" s="37">
        <f t="shared" si="0"/>
        <v>0</v>
      </c>
      <c r="Q9" s="37">
        <f t="shared" si="0"/>
        <v>0</v>
      </c>
      <c r="R9" s="37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7">
        <f t="shared" si="0"/>
        <v>0</v>
      </c>
      <c r="O10" s="37">
        <f t="shared" si="0"/>
        <v>0</v>
      </c>
      <c r="P10" s="37">
        <f t="shared" si="0"/>
        <v>0</v>
      </c>
      <c r="Q10" s="37">
        <f t="shared" si="0"/>
        <v>0</v>
      </c>
      <c r="R10" s="37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7">
        <f t="shared" si="0"/>
        <v>0</v>
      </c>
      <c r="O11" s="37">
        <f t="shared" si="0"/>
        <v>0</v>
      </c>
      <c r="P11" s="37">
        <f t="shared" si="0"/>
        <v>0</v>
      </c>
      <c r="Q11" s="37">
        <f t="shared" si="0"/>
        <v>0</v>
      </c>
      <c r="R11" s="37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7">
        <f t="shared" si="0"/>
        <v>1</v>
      </c>
      <c r="O12" s="37">
        <f t="shared" si="0"/>
        <v>1</v>
      </c>
      <c r="P12" s="37">
        <f t="shared" si="0"/>
        <v>0</v>
      </c>
      <c r="Q12" s="37">
        <f t="shared" si="0"/>
        <v>0</v>
      </c>
      <c r="R12" s="37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7">
        <f t="shared" si="0"/>
        <v>1</v>
      </c>
      <c r="O13" s="37">
        <f t="shared" si="0"/>
        <v>1</v>
      </c>
      <c r="P13" s="37">
        <f t="shared" si="0"/>
        <v>0</v>
      </c>
      <c r="Q13" s="37">
        <f t="shared" si="0"/>
        <v>0</v>
      </c>
      <c r="R13" s="37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7">
        <f t="shared" si="0"/>
        <v>0</v>
      </c>
      <c r="O14" s="37">
        <f t="shared" si="0"/>
        <v>0</v>
      </c>
      <c r="P14" s="37">
        <f t="shared" si="0"/>
        <v>0</v>
      </c>
      <c r="Q14" s="37">
        <f t="shared" si="0"/>
        <v>0</v>
      </c>
      <c r="R14" s="37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7">
        <f t="shared" si="0"/>
        <v>1</v>
      </c>
      <c r="O15" s="37">
        <f t="shared" si="0"/>
        <v>1</v>
      </c>
      <c r="P15" s="37">
        <f t="shared" si="0"/>
        <v>0</v>
      </c>
      <c r="Q15" s="37">
        <f t="shared" si="0"/>
        <v>0</v>
      </c>
      <c r="R15" s="37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7">
        <f t="shared" si="0"/>
        <v>1</v>
      </c>
      <c r="O17" s="37">
        <f t="shared" si="0"/>
        <v>1</v>
      </c>
      <c r="P17" s="37">
        <f t="shared" si="0"/>
        <v>0</v>
      </c>
      <c r="Q17" s="37">
        <f t="shared" si="0"/>
        <v>0</v>
      </c>
      <c r="R17" s="37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7">
        <f t="shared" si="0"/>
        <v>0</v>
      </c>
      <c r="O18" s="37">
        <f t="shared" si="0"/>
        <v>0</v>
      </c>
      <c r="P18" s="37">
        <f t="shared" si="0"/>
        <v>0</v>
      </c>
      <c r="Q18" s="37">
        <f t="shared" si="0"/>
        <v>0</v>
      </c>
      <c r="R18" s="37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7">
        <f t="shared" si="0"/>
        <v>0</v>
      </c>
      <c r="O19" s="37">
        <f t="shared" si="0"/>
        <v>0</v>
      </c>
      <c r="P19" s="37">
        <f t="shared" si="0"/>
        <v>0</v>
      </c>
      <c r="Q19" s="37">
        <f t="shared" si="0"/>
        <v>0</v>
      </c>
      <c r="R19" s="37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7">
        <f t="shared" si="0"/>
        <v>1</v>
      </c>
      <c r="O20" s="37">
        <f t="shared" si="0"/>
        <v>1</v>
      </c>
      <c r="P20" s="37">
        <f t="shared" si="0"/>
        <v>0</v>
      </c>
      <c r="Q20" s="37">
        <f t="shared" si="0"/>
        <v>0</v>
      </c>
      <c r="R20" s="37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7">
        <f t="shared" si="0"/>
        <v>0</v>
      </c>
      <c r="O21" s="37">
        <f t="shared" si="0"/>
        <v>0</v>
      </c>
      <c r="P21" s="37">
        <f t="shared" si="0"/>
        <v>0</v>
      </c>
      <c r="Q21" s="37">
        <f t="shared" si="0"/>
        <v>0</v>
      </c>
      <c r="R21" s="37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7">
        <f t="shared" si="0"/>
        <v>0</v>
      </c>
      <c r="O22" s="37">
        <f t="shared" si="0"/>
        <v>0</v>
      </c>
      <c r="P22" s="37">
        <f t="shared" si="0"/>
        <v>0</v>
      </c>
      <c r="Q22" s="37">
        <f t="shared" si="0"/>
        <v>0</v>
      </c>
      <c r="R22" s="37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7">
        <f t="shared" si="0"/>
        <v>1</v>
      </c>
      <c r="O23" s="37">
        <f t="shared" si="0"/>
        <v>1</v>
      </c>
      <c r="P23" s="37">
        <f t="shared" si="0"/>
        <v>0</v>
      </c>
      <c r="Q23" s="37">
        <f t="shared" si="0"/>
        <v>0</v>
      </c>
      <c r="R23" s="37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7">
        <f t="shared" ref="N24:R33" si="1">IF(F24:F50="+",1,0)</f>
        <v>0</v>
      </c>
      <c r="O24" s="37">
        <f t="shared" si="1"/>
        <v>0</v>
      </c>
      <c r="P24" s="37">
        <f t="shared" si="1"/>
        <v>0</v>
      </c>
      <c r="Q24" s="37">
        <f t="shared" si="1"/>
        <v>0</v>
      </c>
      <c r="R24" s="37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7">
        <f t="shared" si="1"/>
        <v>1</v>
      </c>
      <c r="O25" s="37">
        <f t="shared" si="1"/>
        <v>1</v>
      </c>
      <c r="P25" s="37">
        <f t="shared" si="1"/>
        <v>0</v>
      </c>
      <c r="Q25" s="37">
        <f t="shared" si="1"/>
        <v>0</v>
      </c>
      <c r="R25" s="37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7">
        <f t="shared" si="1"/>
        <v>1</v>
      </c>
      <c r="O26" s="37">
        <f t="shared" si="1"/>
        <v>1</v>
      </c>
      <c r="P26" s="37">
        <f t="shared" si="1"/>
        <v>0</v>
      </c>
      <c r="Q26" s="37">
        <f t="shared" si="1"/>
        <v>0</v>
      </c>
      <c r="R26" s="37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7">
        <f t="shared" si="1"/>
        <v>1</v>
      </c>
      <c r="O27" s="37">
        <f t="shared" si="1"/>
        <v>1</v>
      </c>
      <c r="P27" s="37">
        <f t="shared" si="1"/>
        <v>0</v>
      </c>
      <c r="Q27" s="37">
        <f t="shared" si="1"/>
        <v>0</v>
      </c>
      <c r="R27" s="37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7">
        <f t="shared" si="1"/>
        <v>1</v>
      </c>
      <c r="O28" s="37">
        <f t="shared" si="1"/>
        <v>1</v>
      </c>
      <c r="P28" s="37">
        <f t="shared" si="1"/>
        <v>0</v>
      </c>
      <c r="Q28" s="37">
        <f t="shared" si="1"/>
        <v>0</v>
      </c>
      <c r="R28" s="37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7">
        <f t="shared" si="1"/>
        <v>1</v>
      </c>
      <c r="O29" s="37">
        <f t="shared" si="1"/>
        <v>1</v>
      </c>
      <c r="P29" s="37">
        <f t="shared" si="1"/>
        <v>0</v>
      </c>
      <c r="Q29" s="37">
        <f t="shared" si="1"/>
        <v>0</v>
      </c>
      <c r="R29" s="37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7">
        <f t="shared" si="1"/>
        <v>0</v>
      </c>
      <c r="O30" s="37">
        <f t="shared" si="1"/>
        <v>0</v>
      </c>
      <c r="P30" s="37">
        <f t="shared" si="1"/>
        <v>0</v>
      </c>
      <c r="Q30" s="37">
        <f t="shared" si="1"/>
        <v>0</v>
      </c>
      <c r="R30" s="37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7">
        <f t="shared" si="1"/>
        <v>1</v>
      </c>
      <c r="O31" s="37">
        <f t="shared" si="1"/>
        <v>1</v>
      </c>
      <c r="P31" s="37">
        <f t="shared" si="1"/>
        <v>0</v>
      </c>
      <c r="Q31" s="37">
        <f t="shared" si="1"/>
        <v>0</v>
      </c>
      <c r="R31" s="37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7">
        <f t="shared" si="1"/>
        <v>1</v>
      </c>
      <c r="O32" s="37">
        <f t="shared" si="1"/>
        <v>1</v>
      </c>
      <c r="P32" s="37">
        <f t="shared" si="1"/>
        <v>0</v>
      </c>
      <c r="Q32" s="37" t="s">
        <v>50</v>
      </c>
      <c r="R32" s="37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7">
        <f t="shared" si="1"/>
        <v>0</v>
      </c>
      <c r="O33" s="37">
        <f t="shared" si="1"/>
        <v>0</v>
      </c>
      <c r="P33" s="37">
        <f t="shared" si="1"/>
        <v>0</v>
      </c>
      <c r="Q33" s="37">
        <f t="shared" si="1"/>
        <v>0</v>
      </c>
      <c r="R33" s="37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C1:R37"/>
  <sheetViews>
    <sheetView topLeftCell="A29" workbookViewId="0">
      <selection activeCell="G12" sqref="G1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/>
      <c r="H12" s="26"/>
      <c r="I12" s="26"/>
      <c r="J12" s="35" t="s">
        <v>113</v>
      </c>
      <c r="K12" s="1"/>
      <c r="N12" s="38">
        <f t="shared" si="0"/>
        <v>1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G12" sqref="G1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88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/>
      <c r="H12" s="26"/>
      <c r="I12" s="26"/>
      <c r="J12" s="35" t="s">
        <v>113</v>
      </c>
      <c r="K12" s="1"/>
      <c r="N12" s="38">
        <f t="shared" si="0"/>
        <v>1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1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14</v>
      </c>
      <c r="H34" s="8">
        <f>SUM(P7:P33)</f>
        <v>0</v>
      </c>
      <c r="I34" s="8">
        <f>SUM(Q7:Q33)</f>
        <v>0</v>
      </c>
      <c r="J34" s="16">
        <f>SUM(R7:R33)</f>
        <v>1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89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5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0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98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1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109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5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C1:R36"/>
  <sheetViews>
    <sheetView topLeftCell="C22" workbookViewId="0">
      <selection activeCell="F6" sqref="F6:K32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92</v>
      </c>
      <c r="D3" s="14"/>
      <c r="E3" s="30"/>
      <c r="F3" s="30"/>
      <c r="G3" s="30"/>
      <c r="H3" s="30"/>
    </row>
    <row r="4" spans="3:18" ht="18" customHeight="1">
      <c r="C4" s="34"/>
      <c r="D4" s="34" t="s">
        <v>54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1">
        <f>IF(F6:F32="+",1,0)</f>
        <v>1</v>
      </c>
      <c r="O6" s="31">
        <f>IF(G6:G32="+",1,0)</f>
        <v>1</v>
      </c>
      <c r="P6" s="31">
        <f>IF(H6:H32="+",1,0)</f>
        <v>0</v>
      </c>
      <c r="Q6" s="31">
        <f>IF(I6:I32="+",1,0)</f>
        <v>0</v>
      </c>
      <c r="R6" s="31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1">
        <f t="shared" ref="N7:R22" si="0">IF(F7:F33="+",1,0)</f>
        <v>0</v>
      </c>
      <c r="O7" s="31">
        <f t="shared" si="0"/>
        <v>0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1">
        <f t="shared" si="0"/>
        <v>1</v>
      </c>
      <c r="O8" s="31">
        <f t="shared" si="0"/>
        <v>1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1">
        <f t="shared" si="0"/>
        <v>0</v>
      </c>
      <c r="O10" s="31">
        <f t="shared" si="0"/>
        <v>0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1">
        <f t="shared" si="0"/>
        <v>1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1">
        <f t="shared" si="0"/>
        <v>0</v>
      </c>
      <c r="O13" s="31">
        <f t="shared" si="0"/>
        <v>0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1">
        <f t="shared" si="0"/>
        <v>1</v>
      </c>
      <c r="O14" s="31">
        <f t="shared" si="0"/>
        <v>1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1">
        <f t="shared" si="0"/>
        <v>0</v>
      </c>
      <c r="O15" s="31">
        <f t="shared" si="0"/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1">
        <f t="shared" si="0"/>
        <v>1</v>
      </c>
      <c r="O16" s="31">
        <f t="shared" si="0"/>
        <v>1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1">
        <f t="shared" si="0"/>
        <v>0</v>
      </c>
      <c r="O18" s="31">
        <f t="shared" si="0"/>
        <v>0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1">
        <f t="shared" si="0"/>
        <v>1</v>
      </c>
      <c r="O19" s="31">
        <f t="shared" si="0"/>
        <v>1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1">
        <f t="shared" si="0"/>
        <v>0</v>
      </c>
      <c r="O21" s="31">
        <f t="shared" si="0"/>
        <v>0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1">
        <f t="shared" si="0"/>
        <v>1</v>
      </c>
      <c r="O22" s="31">
        <f t="shared" si="0"/>
        <v>1</v>
      </c>
      <c r="P22" s="31">
        <f t="shared" si="0"/>
        <v>0</v>
      </c>
      <c r="Q22" s="31">
        <f t="shared" si="0"/>
        <v>0</v>
      </c>
      <c r="R22" s="31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1">
        <f t="shared" ref="N23:R32" si="1">IF(F23:F49="+",1,0)</f>
        <v>0</v>
      </c>
      <c r="O23" s="31">
        <f t="shared" si="1"/>
        <v>0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1">
        <f t="shared" si="1"/>
        <v>1</v>
      </c>
      <c r="O28" s="31">
        <f t="shared" si="1"/>
        <v>1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1">
        <f t="shared" si="1"/>
        <v>0</v>
      </c>
      <c r="O29" s="31">
        <f t="shared" si="1"/>
        <v>0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>
        <f t="shared" si="1"/>
        <v>0</v>
      </c>
      <c r="R30" s="31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1">
        <f t="shared" si="1"/>
        <v>1</v>
      </c>
      <c r="O31" s="31">
        <f t="shared" si="1"/>
        <v>1</v>
      </c>
      <c r="P31" s="31">
        <f t="shared" si="1"/>
        <v>0</v>
      </c>
      <c r="Q31" s="31" t="s">
        <v>50</v>
      </c>
      <c r="R31" s="31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1">
        <f t="shared" si="1"/>
        <v>0</v>
      </c>
      <c r="O32" s="31">
        <f t="shared" si="1"/>
        <v>0</v>
      </c>
      <c r="P32" s="31">
        <f t="shared" si="1"/>
        <v>0</v>
      </c>
      <c r="Q32" s="31">
        <f t="shared" si="1"/>
        <v>0</v>
      </c>
      <c r="R32" s="31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C1:J1"/>
    <mergeCell ref="C2:K2"/>
    <mergeCell ref="F7:K7"/>
    <mergeCell ref="F9:K9"/>
    <mergeCell ref="F10:K10"/>
    <mergeCell ref="F21:K21"/>
    <mergeCell ref="F23:K23"/>
    <mergeCell ref="F29:K29"/>
    <mergeCell ref="F32:K32"/>
    <mergeCell ref="F13:K13"/>
    <mergeCell ref="F15:K15"/>
    <mergeCell ref="F17:K17"/>
    <mergeCell ref="F18:K18"/>
    <mergeCell ref="F20:K20"/>
  </mergeCells>
  <pageMargins left="0" right="0" top="0" bottom="0" header="0.19685039370078741" footer="0.31496062992125984"/>
  <pageSetup paperSize="9" scale="95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108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3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107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3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106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72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105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8.7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104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8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103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3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102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4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M12" sqref="M1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96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52.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28"/>
      <c r="G7" s="26"/>
      <c r="H7" s="26"/>
      <c r="I7" s="26"/>
      <c r="J7" s="27"/>
      <c r="K7" s="23" t="s">
        <v>44</v>
      </c>
      <c r="N7" s="38">
        <f>IF(F7:F33="+",1,0)</f>
        <v>0</v>
      </c>
      <c r="O7" s="38">
        <f>IF(G7:G33="+",1,0)</f>
        <v>0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24"/>
      <c r="G8" s="25"/>
      <c r="H8" s="26"/>
      <c r="I8" s="26"/>
      <c r="J8" s="27"/>
      <c r="K8" s="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24"/>
      <c r="G9" s="25"/>
      <c r="H9" s="26"/>
      <c r="I9" s="26"/>
      <c r="J9" s="27"/>
      <c r="K9" s="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24"/>
      <c r="G10" s="25"/>
      <c r="H10" s="26"/>
      <c r="I10" s="26"/>
      <c r="J10" s="27"/>
      <c r="K10" s="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24"/>
      <c r="G11" s="25"/>
      <c r="H11" s="26"/>
      <c r="I11" s="26"/>
      <c r="J11" s="27"/>
      <c r="K11" s="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24"/>
      <c r="G12" s="25"/>
      <c r="H12" s="26"/>
      <c r="I12" s="26"/>
      <c r="J12" s="27"/>
      <c r="K12" s="1"/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24"/>
      <c r="G13" s="25"/>
      <c r="H13" s="26"/>
      <c r="I13" s="26"/>
      <c r="J13" s="27"/>
      <c r="K13" s="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24"/>
      <c r="G14" s="25"/>
      <c r="H14" s="26"/>
      <c r="I14" s="26"/>
      <c r="J14" s="27"/>
      <c r="K14" s="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24"/>
      <c r="G15" s="25"/>
      <c r="H15" s="26"/>
      <c r="I15" s="26"/>
      <c r="J15" s="27"/>
      <c r="K15" s="1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10</v>
      </c>
      <c r="D16" s="3" t="s">
        <v>37</v>
      </c>
      <c r="E16" s="4" t="s">
        <v>36</v>
      </c>
      <c r="F16" s="24"/>
      <c r="G16" s="25"/>
      <c r="H16" s="26"/>
      <c r="I16" s="26"/>
      <c r="J16" s="27"/>
      <c r="K16" s="1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24"/>
      <c r="G17" s="25"/>
      <c r="H17" s="26"/>
      <c r="I17" s="26"/>
      <c r="J17" s="27"/>
      <c r="K17" s="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24"/>
      <c r="G18" s="25"/>
      <c r="H18" s="26"/>
      <c r="I18" s="26"/>
      <c r="J18" s="27"/>
      <c r="K18" s="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24"/>
      <c r="G19" s="25"/>
      <c r="H19" s="26"/>
      <c r="I19" s="26"/>
      <c r="J19" s="27"/>
      <c r="K19" s="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24"/>
      <c r="G20" s="25"/>
      <c r="H20" s="26"/>
      <c r="I20" s="26"/>
      <c r="J20" s="27"/>
      <c r="K20" s="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24"/>
      <c r="G21" s="25"/>
      <c r="H21" s="26"/>
      <c r="I21" s="26"/>
      <c r="J21" s="27"/>
      <c r="K21" s="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24"/>
      <c r="G22" s="25"/>
      <c r="H22" s="26"/>
      <c r="I22" s="26"/>
      <c r="J22" s="27"/>
      <c r="K22" s="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24"/>
      <c r="G23" s="25"/>
      <c r="H23" s="26"/>
      <c r="I23" s="26"/>
      <c r="J23" s="27"/>
      <c r="K23" s="1"/>
      <c r="N23" s="38">
        <f t="shared" si="0"/>
        <v>0</v>
      </c>
      <c r="O23" s="38">
        <f t="shared" si="0"/>
        <v>0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24"/>
      <c r="G24" s="25"/>
      <c r="H24" s="26"/>
      <c r="I24" s="26"/>
      <c r="J24" s="27"/>
      <c r="K24" s="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24"/>
      <c r="G25" s="25"/>
      <c r="H25" s="26"/>
      <c r="I25" s="26"/>
      <c r="J25" s="27"/>
      <c r="K25" s="1"/>
      <c r="N25" s="38">
        <f t="shared" si="1"/>
        <v>0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24"/>
      <c r="G26" s="25"/>
      <c r="H26" s="26"/>
      <c r="I26" s="26"/>
      <c r="J26" s="27"/>
      <c r="K26" s="1"/>
      <c r="N26" s="38">
        <f t="shared" si="1"/>
        <v>0</v>
      </c>
      <c r="O26" s="38">
        <f t="shared" si="1"/>
        <v>0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24"/>
      <c r="G27" s="25"/>
      <c r="H27" s="26"/>
      <c r="I27" s="26"/>
      <c r="J27" s="27"/>
      <c r="K27" s="1"/>
      <c r="N27" s="38">
        <f t="shared" si="1"/>
        <v>0</v>
      </c>
      <c r="O27" s="38">
        <f t="shared" si="1"/>
        <v>0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24"/>
      <c r="G28" s="25"/>
      <c r="H28" s="26"/>
      <c r="I28" s="26"/>
      <c r="J28" s="27"/>
      <c r="K28" s="1"/>
      <c r="N28" s="38">
        <f t="shared" si="1"/>
        <v>0</v>
      </c>
      <c r="O28" s="38">
        <f t="shared" si="1"/>
        <v>0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24"/>
      <c r="G29" s="25"/>
      <c r="H29" s="26"/>
      <c r="I29" s="26"/>
      <c r="J29" s="27"/>
      <c r="K29" s="1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24</v>
      </c>
      <c r="D30" s="3" t="s">
        <v>9</v>
      </c>
      <c r="E30" s="4" t="s">
        <v>6</v>
      </c>
      <c r="F30" s="24"/>
      <c r="G30" s="25"/>
      <c r="H30" s="26"/>
      <c r="I30" s="26"/>
      <c r="J30" s="27"/>
      <c r="K30" s="1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24"/>
      <c r="G31" s="25"/>
      <c r="H31" s="26"/>
      <c r="I31" s="26"/>
      <c r="J31" s="27"/>
      <c r="K31" s="1"/>
      <c r="N31" s="38">
        <f t="shared" si="1"/>
        <v>0</v>
      </c>
      <c r="O31" s="38">
        <f t="shared" si="1"/>
        <v>0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24"/>
      <c r="G32" s="25"/>
      <c r="H32" s="26"/>
      <c r="I32" s="26"/>
      <c r="J32" s="27"/>
      <c r="K32" s="1"/>
      <c r="N32" s="38">
        <f t="shared" si="1"/>
        <v>0</v>
      </c>
      <c r="O32" s="38">
        <f t="shared" si="1"/>
        <v>0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24"/>
      <c r="G33" s="25"/>
      <c r="H33" s="26"/>
      <c r="I33" s="26"/>
      <c r="J33" s="27"/>
      <c r="K33" s="1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0</v>
      </c>
      <c r="G34" s="8">
        <f>SUM(O7:O33)</f>
        <v>0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C1:R37"/>
  <sheetViews>
    <sheetView topLeftCell="A23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101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4.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100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8.25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1:R36"/>
  <sheetViews>
    <sheetView topLeftCell="C22" workbookViewId="0">
      <selection activeCell="F6" sqref="F6:K3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93</v>
      </c>
      <c r="D3" s="14"/>
      <c r="E3" s="30"/>
      <c r="F3" s="30"/>
      <c r="G3" s="30"/>
      <c r="H3" s="30"/>
    </row>
    <row r="4" spans="3:18" ht="18" customHeight="1">
      <c r="C4" s="34"/>
      <c r="D4" s="34" t="s">
        <v>52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C1:J1"/>
    <mergeCell ref="C2:K2"/>
    <mergeCell ref="F7:K7"/>
    <mergeCell ref="F9:K9"/>
    <mergeCell ref="F10:K10"/>
    <mergeCell ref="F21:K21"/>
    <mergeCell ref="F23:K23"/>
    <mergeCell ref="F29:K29"/>
    <mergeCell ref="F32:K32"/>
    <mergeCell ref="F13:K13"/>
    <mergeCell ref="F15:K15"/>
    <mergeCell ref="F17:K17"/>
    <mergeCell ref="F18:K18"/>
    <mergeCell ref="F20:K20"/>
  </mergeCells>
  <pageMargins left="0" right="0" top="0" bottom="0" header="0.19685039370078741" footer="0.31496062992125984"/>
  <pageSetup paperSize="9" scale="95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F7" sqref="F7:K33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1.25" customHeight="1">
      <c r="C3" s="51" t="s">
        <v>99</v>
      </c>
      <c r="D3" s="51"/>
      <c r="E3" s="51"/>
      <c r="F3" s="51"/>
      <c r="G3" s="51"/>
      <c r="H3" s="51"/>
      <c r="I3" s="51"/>
      <c r="J3" s="51"/>
      <c r="K3" s="51"/>
    </row>
    <row r="4" spans="3:18" ht="18.75" hidden="1" customHeight="1">
      <c r="C4" s="51"/>
      <c r="D4" s="51"/>
      <c r="E4" s="51"/>
      <c r="F4" s="51"/>
      <c r="G4" s="51"/>
      <c r="H4" s="51"/>
      <c r="I4" s="51"/>
      <c r="J4" s="51"/>
      <c r="K4" s="51"/>
    </row>
    <row r="5" spans="3:18" ht="63" customHeight="1">
      <c r="C5" s="52"/>
      <c r="D5" s="52"/>
      <c r="E5" s="52"/>
      <c r="F5" s="52"/>
      <c r="G5" s="52"/>
      <c r="H5" s="52"/>
      <c r="I5" s="52"/>
      <c r="J5" s="52"/>
      <c r="K5" s="52"/>
    </row>
    <row r="6" spans="3:18" ht="43.5" customHeight="1">
      <c r="C6" s="19" t="s">
        <v>45</v>
      </c>
      <c r="D6" s="17" t="s">
        <v>1</v>
      </c>
      <c r="E6" s="18" t="s">
        <v>40</v>
      </c>
      <c r="F6" s="18" t="s">
        <v>2</v>
      </c>
      <c r="G6" s="18" t="s">
        <v>46</v>
      </c>
      <c r="H6" s="20" t="s">
        <v>47</v>
      </c>
      <c r="I6" s="20" t="s">
        <v>48</v>
      </c>
      <c r="J6" s="18" t="s">
        <v>3</v>
      </c>
      <c r="K6" s="18" t="s">
        <v>4</v>
      </c>
    </row>
    <row r="7" spans="3:18" ht="24" customHeight="1">
      <c r="C7" s="2">
        <v>1</v>
      </c>
      <c r="D7" s="15" t="s">
        <v>38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23" t="s">
        <v>44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4" customHeight="1">
      <c r="C8" s="2">
        <v>2</v>
      </c>
      <c r="D8" s="3" t="s">
        <v>5</v>
      </c>
      <c r="E8" s="4" t="s">
        <v>6</v>
      </c>
      <c r="F8" s="39" t="s">
        <v>115</v>
      </c>
      <c r="G8" s="40"/>
      <c r="H8" s="40"/>
      <c r="I8" s="40"/>
      <c r="J8" s="40"/>
      <c r="K8" s="41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3</v>
      </c>
      <c r="D9" s="3" t="s">
        <v>10</v>
      </c>
      <c r="E9" s="4" t="s">
        <v>6</v>
      </c>
      <c r="F9" s="35" t="s">
        <v>113</v>
      </c>
      <c r="G9" s="35" t="s">
        <v>113</v>
      </c>
      <c r="H9" s="26"/>
      <c r="I9" s="26"/>
      <c r="J9" s="27"/>
      <c r="K9" s="1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4</v>
      </c>
      <c r="D10" s="3" t="s">
        <v>11</v>
      </c>
      <c r="E10" s="4" t="s">
        <v>12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5</v>
      </c>
      <c r="D11" s="3" t="s">
        <v>31</v>
      </c>
      <c r="E11" s="4" t="s">
        <v>30</v>
      </c>
      <c r="F11" s="39" t="s">
        <v>115</v>
      </c>
      <c r="G11" s="40"/>
      <c r="H11" s="40"/>
      <c r="I11" s="40"/>
      <c r="J11" s="40"/>
      <c r="K11" s="41"/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6</v>
      </c>
      <c r="D12" s="3" t="s">
        <v>14</v>
      </c>
      <c r="E12" s="4" t="s">
        <v>12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4" customHeight="1">
      <c r="C13" s="2">
        <v>7</v>
      </c>
      <c r="D13" s="3" t="s">
        <v>27</v>
      </c>
      <c r="E13" s="4" t="s">
        <v>26</v>
      </c>
      <c r="F13" s="35" t="s">
        <v>113</v>
      </c>
      <c r="G13" s="35" t="s">
        <v>113</v>
      </c>
      <c r="H13" s="26"/>
      <c r="I13" s="26"/>
      <c r="J13" s="27"/>
      <c r="K13" s="1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8</v>
      </c>
      <c r="D14" s="3" t="s">
        <v>25</v>
      </c>
      <c r="E14" s="4" t="s">
        <v>26</v>
      </c>
      <c r="F14" s="39" t="s">
        <v>115</v>
      </c>
      <c r="G14" s="40"/>
      <c r="H14" s="40"/>
      <c r="I14" s="40"/>
      <c r="J14" s="40"/>
      <c r="K14" s="41"/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>
      <c r="C15" s="2">
        <v>9</v>
      </c>
      <c r="D15" s="3" t="s">
        <v>29</v>
      </c>
      <c r="E15" s="4" t="s">
        <v>30</v>
      </c>
      <c r="F15" s="35" t="s">
        <v>113</v>
      </c>
      <c r="G15" s="35" t="s">
        <v>113</v>
      </c>
      <c r="H15" s="26"/>
      <c r="I15" s="26"/>
      <c r="J15" s="27"/>
      <c r="K15" s="1"/>
      <c r="N15" s="38">
        <f t="shared" si="0"/>
        <v>1</v>
      </c>
      <c r="O15" s="38">
        <f t="shared" si="0"/>
        <v>1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 thickBot="1">
      <c r="C16" s="2">
        <v>10</v>
      </c>
      <c r="D16" s="3" t="s">
        <v>37</v>
      </c>
      <c r="E16" s="4" t="s">
        <v>36</v>
      </c>
      <c r="F16" s="42" t="s">
        <v>114</v>
      </c>
      <c r="G16" s="43"/>
      <c r="H16" s="43"/>
      <c r="I16" s="43"/>
      <c r="J16" s="43"/>
      <c r="K16" s="44"/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11</v>
      </c>
      <c r="D17" s="3" t="s">
        <v>53</v>
      </c>
      <c r="E17" s="4" t="s">
        <v>36</v>
      </c>
      <c r="F17" s="35" t="s">
        <v>113</v>
      </c>
      <c r="G17" s="35" t="s">
        <v>113</v>
      </c>
      <c r="H17" s="26"/>
      <c r="I17" s="26"/>
      <c r="J17" s="27"/>
      <c r="K17" s="1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12</v>
      </c>
      <c r="D18" s="3" t="s">
        <v>17</v>
      </c>
      <c r="E18" s="4" t="s">
        <v>49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13</v>
      </c>
      <c r="D19" s="3" t="s">
        <v>13</v>
      </c>
      <c r="E19" s="4" t="s">
        <v>12</v>
      </c>
      <c r="F19" s="39" t="s">
        <v>115</v>
      </c>
      <c r="G19" s="40"/>
      <c r="H19" s="40"/>
      <c r="I19" s="40"/>
      <c r="J19" s="40"/>
      <c r="K19" s="41"/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14</v>
      </c>
      <c r="D20" s="3" t="s">
        <v>23</v>
      </c>
      <c r="E20" s="4" t="s">
        <v>21</v>
      </c>
      <c r="F20" s="35" t="s">
        <v>113</v>
      </c>
      <c r="G20" s="35" t="s">
        <v>113</v>
      </c>
      <c r="H20" s="26"/>
      <c r="I20" s="26"/>
      <c r="J20" s="27"/>
      <c r="K20" s="1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15</v>
      </c>
      <c r="D21" s="3" t="s">
        <v>16</v>
      </c>
      <c r="E21" s="4" t="s">
        <v>49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16</v>
      </c>
      <c r="D22" s="3" t="s">
        <v>32</v>
      </c>
      <c r="E22" s="4" t="s">
        <v>33</v>
      </c>
      <c r="F22" s="39" t="s">
        <v>115</v>
      </c>
      <c r="G22" s="40"/>
      <c r="H22" s="40"/>
      <c r="I22" s="40"/>
      <c r="J22" s="40"/>
      <c r="K22" s="41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17</v>
      </c>
      <c r="D23" s="3" t="s">
        <v>34</v>
      </c>
      <c r="E23" s="4" t="s">
        <v>33</v>
      </c>
      <c r="F23" s="35" t="s">
        <v>113</v>
      </c>
      <c r="G23" s="35" t="s">
        <v>113</v>
      </c>
      <c r="H23" s="26"/>
      <c r="I23" s="26"/>
      <c r="J23" s="27"/>
      <c r="K23" s="1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4" customHeight="1">
      <c r="C24" s="2">
        <v>18</v>
      </c>
      <c r="D24" s="3" t="s">
        <v>15</v>
      </c>
      <c r="E24" s="4" t="s">
        <v>12</v>
      </c>
      <c r="F24" s="39" t="s">
        <v>115</v>
      </c>
      <c r="G24" s="40"/>
      <c r="H24" s="40"/>
      <c r="I24" s="40"/>
      <c r="J24" s="40"/>
      <c r="K24" s="41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19</v>
      </c>
      <c r="D25" s="3" t="s">
        <v>18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20</v>
      </c>
      <c r="D26" s="3" t="s">
        <v>28</v>
      </c>
      <c r="E26" s="4" t="s">
        <v>26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21</v>
      </c>
      <c r="D27" s="3" t="s">
        <v>19</v>
      </c>
      <c r="E27" s="4" t="s">
        <v>49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22</v>
      </c>
      <c r="D28" s="3" t="s">
        <v>24</v>
      </c>
      <c r="E28" s="4" t="s">
        <v>21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>
      <c r="C29" s="2">
        <v>23</v>
      </c>
      <c r="D29" s="3" t="s">
        <v>7</v>
      </c>
      <c r="E29" s="4" t="s">
        <v>6</v>
      </c>
      <c r="F29" s="35" t="s">
        <v>113</v>
      </c>
      <c r="G29" s="35" t="s">
        <v>113</v>
      </c>
      <c r="H29" s="26"/>
      <c r="I29" s="26"/>
      <c r="J29" s="27"/>
      <c r="K29" s="1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 thickBot="1">
      <c r="C30" s="2">
        <v>24</v>
      </c>
      <c r="D30" s="3" t="s">
        <v>9</v>
      </c>
      <c r="E30" s="4" t="s">
        <v>6</v>
      </c>
      <c r="F30" s="42" t="s">
        <v>114</v>
      </c>
      <c r="G30" s="43"/>
      <c r="H30" s="43"/>
      <c r="I30" s="43"/>
      <c r="J30" s="43"/>
      <c r="K30" s="44"/>
      <c r="N30" s="38">
        <f t="shared" si="1"/>
        <v>0</v>
      </c>
      <c r="O30" s="38">
        <f t="shared" si="1"/>
        <v>0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25</v>
      </c>
      <c r="D31" s="3" t="s">
        <v>22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4" customHeight="1">
      <c r="C32" s="2">
        <v>26</v>
      </c>
      <c r="D32" s="3" t="s">
        <v>20</v>
      </c>
      <c r="E32" s="4" t="s">
        <v>21</v>
      </c>
      <c r="F32" s="35" t="s">
        <v>113</v>
      </c>
      <c r="G32" s="35" t="s">
        <v>113</v>
      </c>
      <c r="H32" s="26"/>
      <c r="I32" s="26"/>
      <c r="J32" s="27"/>
      <c r="K32" s="1"/>
      <c r="N32" s="38">
        <f t="shared" si="1"/>
        <v>1</v>
      </c>
      <c r="O32" s="38">
        <f t="shared" si="1"/>
        <v>1</v>
      </c>
      <c r="P32" s="38">
        <f t="shared" si="1"/>
        <v>0</v>
      </c>
      <c r="Q32" s="38" t="s">
        <v>50</v>
      </c>
      <c r="R32" s="38">
        <f t="shared" si="1"/>
        <v>0</v>
      </c>
    </row>
    <row r="33" spans="3:18" ht="24" customHeight="1" thickBot="1">
      <c r="C33" s="29">
        <v>27</v>
      </c>
      <c r="D33" s="3" t="s">
        <v>8</v>
      </c>
      <c r="E33" s="4" t="s">
        <v>6</v>
      </c>
      <c r="F33" s="42" t="s">
        <v>114</v>
      </c>
      <c r="G33" s="43"/>
      <c r="H33" s="43"/>
      <c r="I33" s="43"/>
      <c r="J33" s="43"/>
      <c r="K33" s="44"/>
      <c r="N33" s="38">
        <f t="shared" si="1"/>
        <v>0</v>
      </c>
      <c r="O33" s="38">
        <f t="shared" si="1"/>
        <v>0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6"/>
      <c r="D34" s="22" t="s">
        <v>39</v>
      </c>
      <c r="E34" s="7"/>
      <c r="F34" s="8">
        <f>SUM(N7:N33)</f>
        <v>15</v>
      </c>
      <c r="G34" s="8">
        <f>SUM(O7:O33)</f>
        <v>15</v>
      </c>
      <c r="H34" s="8">
        <f>SUM(P7:P33)</f>
        <v>0</v>
      </c>
      <c r="I34" s="8">
        <f>SUM(Q7:Q33)</f>
        <v>0</v>
      </c>
      <c r="J34" s="16">
        <f>SUM(R7:R33)</f>
        <v>0</v>
      </c>
      <c r="K34" s="8"/>
    </row>
    <row r="35" spans="3:18" ht="19.5" thickBot="1">
      <c r="C35" s="5"/>
      <c r="D35" s="13" t="s">
        <v>41</v>
      </c>
      <c r="E35" s="11"/>
      <c r="F35" s="10" t="s">
        <v>19</v>
      </c>
      <c r="G35" s="10"/>
      <c r="H35" s="10"/>
      <c r="I35" s="10"/>
      <c r="J35" s="10"/>
      <c r="K35" s="12"/>
    </row>
    <row r="36" spans="3:18" ht="19.5" thickBot="1">
      <c r="C36" s="5"/>
      <c r="D36" s="13" t="s">
        <v>42</v>
      </c>
      <c r="E36" s="11"/>
      <c r="F36" s="10" t="s">
        <v>8</v>
      </c>
      <c r="G36" s="10"/>
      <c r="H36" s="10"/>
      <c r="I36" s="10"/>
      <c r="J36" s="10"/>
      <c r="K36" s="12"/>
    </row>
    <row r="37" spans="3:18" ht="19.5" thickBot="1">
      <c r="D37" s="14" t="s">
        <v>43</v>
      </c>
      <c r="E37" s="11"/>
      <c r="F37" s="12" t="s">
        <v>13</v>
      </c>
      <c r="G37" s="12"/>
      <c r="H37" s="12"/>
      <c r="I37" s="12"/>
      <c r="J37" s="12"/>
      <c r="K37" s="12"/>
    </row>
  </sheetData>
  <mergeCells count="15">
    <mergeCell ref="C1:J1"/>
    <mergeCell ref="C2:K2"/>
    <mergeCell ref="C3:K5"/>
    <mergeCell ref="F8:K8"/>
    <mergeCell ref="F10:K10"/>
    <mergeCell ref="F11:K11"/>
    <mergeCell ref="F14:K14"/>
    <mergeCell ref="F16:K16"/>
    <mergeCell ref="F18:K18"/>
    <mergeCell ref="F19:K19"/>
    <mergeCell ref="F21:K21"/>
    <mergeCell ref="F22:K22"/>
    <mergeCell ref="F24:K24"/>
    <mergeCell ref="F30:K30"/>
    <mergeCell ref="F33:K33"/>
  </mergeCells>
  <pageMargins left="0" right="0" top="0" bottom="0" header="0.19685039370078741" footer="0.31496062992125984"/>
  <pageSetup paperSize="9" scale="95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 codeName="Лист60"/>
  <dimension ref="C1:R35"/>
  <sheetViews>
    <sheetView tabSelected="1" topLeftCell="C1" workbookViewId="0">
      <selection activeCell="M4" sqref="M4"/>
    </sheetView>
  </sheetViews>
  <sheetFormatPr defaultRowHeight="15"/>
  <cols>
    <col min="1" max="1" width="0.140625" style="31" customWidth="1"/>
    <col min="2" max="2" width="0" style="31" hidden="1" customWidth="1"/>
    <col min="3" max="3" width="4.28515625" style="31" customWidth="1"/>
    <col min="4" max="4" width="37.42578125" style="31" customWidth="1"/>
    <col min="5" max="5" width="14.42578125" style="31" customWidth="1"/>
    <col min="6" max="6" width="8.42578125" style="31" customWidth="1"/>
    <col min="7" max="7" width="6.42578125" style="31" customWidth="1"/>
    <col min="8" max="8" width="6" style="31" customWidth="1"/>
    <col min="9" max="9" width="6.140625" style="31" customWidth="1"/>
    <col min="10" max="10" width="7.140625" style="31" customWidth="1"/>
    <col min="11" max="11" width="12.140625" style="31" customWidth="1"/>
    <col min="12" max="16384" width="9.140625" style="3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117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113</v>
      </c>
      <c r="G5" s="35" t="s">
        <v>113</v>
      </c>
      <c r="H5" s="26"/>
      <c r="I5" s="26"/>
      <c r="J5" s="27"/>
      <c r="K5" s="23" t="s">
        <v>44</v>
      </c>
      <c r="N5" s="31">
        <f>IF(F5:F31="+",1,0)</f>
        <v>1</v>
      </c>
      <c r="O5" s="31">
        <f>IF(G5:G31="+",1,0)</f>
        <v>1</v>
      </c>
      <c r="P5" s="31">
        <f>IF(H5:H31="+",1,0)</f>
        <v>0</v>
      </c>
      <c r="Q5" s="31">
        <f>IF(I5:I31="+",1,0)</f>
        <v>0</v>
      </c>
      <c r="R5" s="31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115</v>
      </c>
      <c r="G6" s="40"/>
      <c r="H6" s="40"/>
      <c r="I6" s="40"/>
      <c r="J6" s="40"/>
      <c r="K6" s="41"/>
      <c r="N6" s="31">
        <f t="shared" ref="N6:R21" si="0">IF(F6:F32="+",1,0)</f>
        <v>0</v>
      </c>
      <c r="O6" s="31">
        <f t="shared" si="0"/>
        <v>0</v>
      </c>
      <c r="P6" s="31">
        <f t="shared" si="0"/>
        <v>0</v>
      </c>
      <c r="Q6" s="31">
        <f t="shared" si="0"/>
        <v>0</v>
      </c>
      <c r="R6" s="31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1"/>
      <c r="N7" s="31">
        <f t="shared" si="0"/>
        <v>1</v>
      </c>
      <c r="O7" s="31">
        <f t="shared" si="0"/>
        <v>1</v>
      </c>
      <c r="P7" s="31">
        <f t="shared" si="0"/>
        <v>0</v>
      </c>
      <c r="Q7" s="31">
        <f t="shared" si="0"/>
        <v>0</v>
      </c>
      <c r="R7" s="31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115</v>
      </c>
      <c r="G8" s="40"/>
      <c r="H8" s="40"/>
      <c r="I8" s="40"/>
      <c r="J8" s="40"/>
      <c r="K8" s="41"/>
      <c r="N8" s="31">
        <f t="shared" si="0"/>
        <v>0</v>
      </c>
      <c r="O8" s="31">
        <f t="shared" si="0"/>
        <v>0</v>
      </c>
      <c r="P8" s="31">
        <f t="shared" si="0"/>
        <v>0</v>
      </c>
      <c r="Q8" s="31">
        <f t="shared" si="0"/>
        <v>0</v>
      </c>
      <c r="R8" s="31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115</v>
      </c>
      <c r="G9" s="40"/>
      <c r="H9" s="40"/>
      <c r="I9" s="40"/>
      <c r="J9" s="40"/>
      <c r="K9" s="41"/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113</v>
      </c>
      <c r="G10" s="35" t="s">
        <v>113</v>
      </c>
      <c r="H10" s="26"/>
      <c r="I10" s="26"/>
      <c r="J10" s="27"/>
      <c r="K10" s="1"/>
      <c r="N10" s="31">
        <f t="shared" si="0"/>
        <v>1</v>
      </c>
      <c r="O10" s="31">
        <f t="shared" si="0"/>
        <v>1</v>
      </c>
      <c r="P10" s="31">
        <f t="shared" si="0"/>
        <v>0</v>
      </c>
      <c r="Q10" s="31">
        <f t="shared" si="0"/>
        <v>0</v>
      </c>
      <c r="R10" s="31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113</v>
      </c>
      <c r="G11" s="35" t="s">
        <v>113</v>
      </c>
      <c r="H11" s="26"/>
      <c r="I11" s="26"/>
      <c r="J11" s="27"/>
      <c r="K11" s="1"/>
      <c r="N11" s="31">
        <f t="shared" si="0"/>
        <v>1</v>
      </c>
      <c r="O11" s="31">
        <f t="shared" si="0"/>
        <v>1</v>
      </c>
      <c r="P11" s="31">
        <f t="shared" si="0"/>
        <v>0</v>
      </c>
      <c r="Q11" s="31">
        <f t="shared" si="0"/>
        <v>0</v>
      </c>
      <c r="R11" s="3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115</v>
      </c>
      <c r="G12" s="40"/>
      <c r="H12" s="40"/>
      <c r="I12" s="40"/>
      <c r="J12" s="40"/>
      <c r="K12" s="41"/>
      <c r="N12" s="31">
        <f t="shared" si="0"/>
        <v>0</v>
      </c>
      <c r="O12" s="31">
        <f t="shared" si="0"/>
        <v>0</v>
      </c>
      <c r="P12" s="31">
        <f t="shared" si="0"/>
        <v>0</v>
      </c>
      <c r="Q12" s="31">
        <f t="shared" si="0"/>
        <v>0</v>
      </c>
      <c r="R12" s="31">
        <f t="shared" si="0"/>
        <v>0</v>
      </c>
    </row>
    <row r="13" spans="3:18" ht="29.25" customHeight="1">
      <c r="C13" s="2">
        <v>9</v>
      </c>
      <c r="D13" s="3" t="s">
        <v>29</v>
      </c>
      <c r="E13" s="4" t="s">
        <v>30</v>
      </c>
      <c r="F13" s="35" t="s">
        <v>113</v>
      </c>
      <c r="G13" s="35" t="s">
        <v>113</v>
      </c>
      <c r="H13" s="26"/>
      <c r="I13" s="26"/>
      <c r="J13" s="27"/>
      <c r="K13" s="1"/>
      <c r="N13" s="31">
        <f t="shared" si="0"/>
        <v>1</v>
      </c>
      <c r="O13" s="31">
        <f t="shared" si="0"/>
        <v>1</v>
      </c>
      <c r="P13" s="31">
        <f t="shared" si="0"/>
        <v>0</v>
      </c>
      <c r="Q13" s="31">
        <f t="shared" si="0"/>
        <v>0</v>
      </c>
      <c r="R13" s="31">
        <f t="shared" si="0"/>
        <v>0</v>
      </c>
    </row>
    <row r="14" spans="3:18" ht="24" customHeight="1" thickBot="1">
      <c r="C14" s="2">
        <v>10</v>
      </c>
      <c r="D14" s="3" t="s">
        <v>37</v>
      </c>
      <c r="E14" s="4" t="s">
        <v>36</v>
      </c>
      <c r="F14" s="42" t="s">
        <v>114</v>
      </c>
      <c r="G14" s="43"/>
      <c r="H14" s="43"/>
      <c r="I14" s="43"/>
      <c r="J14" s="43"/>
      <c r="K14" s="44"/>
      <c r="N14" s="31">
        <f t="shared" si="0"/>
        <v>0</v>
      </c>
      <c r="O14" s="31">
        <f t="shared" si="0"/>
        <v>0</v>
      </c>
      <c r="P14" s="31">
        <f t="shared" si="0"/>
        <v>0</v>
      </c>
      <c r="Q14" s="31">
        <f t="shared" si="0"/>
        <v>0</v>
      </c>
      <c r="R14" s="31">
        <f t="shared" si="0"/>
        <v>0</v>
      </c>
    </row>
    <row r="15" spans="3:18" ht="24" customHeight="1">
      <c r="C15" s="2">
        <v>11</v>
      </c>
      <c r="D15" s="3" t="s">
        <v>53</v>
      </c>
      <c r="E15" s="4" t="s">
        <v>36</v>
      </c>
      <c r="F15" s="35" t="s">
        <v>113</v>
      </c>
      <c r="G15" s="35" t="s">
        <v>113</v>
      </c>
      <c r="H15" s="26"/>
      <c r="I15" s="26"/>
      <c r="J15" s="27"/>
      <c r="K15" s="1"/>
      <c r="N15" s="31">
        <f t="shared" si="0"/>
        <v>1</v>
      </c>
      <c r="O15" s="31">
        <f t="shared" si="0"/>
        <v>1</v>
      </c>
      <c r="P15" s="31">
        <f t="shared" si="0"/>
        <v>0</v>
      </c>
      <c r="Q15" s="31">
        <f t="shared" si="0"/>
        <v>0</v>
      </c>
      <c r="R15" s="31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9" t="s">
        <v>115</v>
      </c>
      <c r="G16" s="40"/>
      <c r="H16" s="40"/>
      <c r="I16" s="40"/>
      <c r="J16" s="40"/>
      <c r="K16" s="41"/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115</v>
      </c>
      <c r="G17" s="40"/>
      <c r="H17" s="40"/>
      <c r="I17" s="40"/>
      <c r="J17" s="40"/>
      <c r="K17" s="41"/>
      <c r="N17" s="31">
        <f t="shared" si="0"/>
        <v>0</v>
      </c>
      <c r="O17" s="31">
        <f t="shared" si="0"/>
        <v>0</v>
      </c>
      <c r="P17" s="31">
        <f t="shared" si="0"/>
        <v>0</v>
      </c>
      <c r="Q17" s="31">
        <f t="shared" si="0"/>
        <v>0</v>
      </c>
      <c r="R17" s="31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113</v>
      </c>
      <c r="G18" s="35" t="s">
        <v>113</v>
      </c>
      <c r="H18" s="26"/>
      <c r="I18" s="26"/>
      <c r="J18" s="27"/>
      <c r="K18" s="1"/>
      <c r="N18" s="31">
        <f t="shared" si="0"/>
        <v>1</v>
      </c>
      <c r="O18" s="31">
        <f t="shared" si="0"/>
        <v>1</v>
      </c>
      <c r="P18" s="31">
        <f t="shared" si="0"/>
        <v>0</v>
      </c>
      <c r="Q18" s="31">
        <f t="shared" si="0"/>
        <v>0</v>
      </c>
      <c r="R18" s="31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115</v>
      </c>
      <c r="G19" s="40"/>
      <c r="H19" s="40"/>
      <c r="I19" s="40"/>
      <c r="J19" s="40"/>
      <c r="K19" s="41"/>
      <c r="N19" s="31">
        <f t="shared" si="0"/>
        <v>0</v>
      </c>
      <c r="O19" s="31">
        <f t="shared" si="0"/>
        <v>0</v>
      </c>
      <c r="P19" s="31">
        <f t="shared" si="0"/>
        <v>0</v>
      </c>
      <c r="Q19" s="31">
        <f t="shared" si="0"/>
        <v>0</v>
      </c>
      <c r="R19" s="31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115</v>
      </c>
      <c r="G20" s="40"/>
      <c r="H20" s="40"/>
      <c r="I20" s="40"/>
      <c r="J20" s="40"/>
      <c r="K20" s="41"/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113</v>
      </c>
      <c r="G21" s="35" t="s">
        <v>113</v>
      </c>
      <c r="H21" s="26"/>
      <c r="I21" s="26"/>
      <c r="J21" s="27"/>
      <c r="K21" s="1"/>
      <c r="N21" s="31">
        <f t="shared" si="0"/>
        <v>1</v>
      </c>
      <c r="O21" s="31">
        <f t="shared" si="0"/>
        <v>1</v>
      </c>
      <c r="P21" s="31">
        <f t="shared" si="0"/>
        <v>0</v>
      </c>
      <c r="Q21" s="31">
        <f t="shared" si="0"/>
        <v>0</v>
      </c>
      <c r="R21" s="3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115</v>
      </c>
      <c r="G22" s="40"/>
      <c r="H22" s="40"/>
      <c r="I22" s="40"/>
      <c r="J22" s="40"/>
      <c r="K22" s="41"/>
      <c r="N22" s="31">
        <f t="shared" ref="N22:R31" si="1">IF(F22:F48="+",1,0)</f>
        <v>0</v>
      </c>
      <c r="O22" s="31">
        <f t="shared" si="1"/>
        <v>0</v>
      </c>
      <c r="P22" s="31">
        <f t="shared" si="1"/>
        <v>0</v>
      </c>
      <c r="Q22" s="31">
        <f t="shared" si="1"/>
        <v>0</v>
      </c>
      <c r="R22" s="31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113</v>
      </c>
      <c r="G23" s="35" t="s">
        <v>113</v>
      </c>
      <c r="H23" s="26"/>
      <c r="I23" s="26"/>
      <c r="J23" s="27"/>
      <c r="K23" s="1"/>
      <c r="N23" s="31">
        <f t="shared" si="1"/>
        <v>1</v>
      </c>
      <c r="O23" s="31">
        <f t="shared" si="1"/>
        <v>1</v>
      </c>
      <c r="P23" s="31">
        <f t="shared" si="1"/>
        <v>0</v>
      </c>
      <c r="Q23" s="31">
        <f t="shared" si="1"/>
        <v>0</v>
      </c>
      <c r="R23" s="31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113</v>
      </c>
      <c r="G24" s="35" t="s">
        <v>113</v>
      </c>
      <c r="H24" s="26"/>
      <c r="I24" s="26"/>
      <c r="J24" s="27"/>
      <c r="K24" s="1"/>
      <c r="N24" s="31">
        <f t="shared" si="1"/>
        <v>1</v>
      </c>
      <c r="O24" s="31">
        <f t="shared" si="1"/>
        <v>1</v>
      </c>
      <c r="P24" s="31">
        <f t="shared" si="1"/>
        <v>0</v>
      </c>
      <c r="Q24" s="31">
        <f t="shared" si="1"/>
        <v>0</v>
      </c>
      <c r="R24" s="31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 s="31">
        <f t="shared" si="1"/>
        <v>1</v>
      </c>
      <c r="O25" s="31">
        <f t="shared" si="1"/>
        <v>1</v>
      </c>
      <c r="P25" s="31">
        <f t="shared" si="1"/>
        <v>0</v>
      </c>
      <c r="Q25" s="31">
        <f t="shared" si="1"/>
        <v>0</v>
      </c>
      <c r="R25" s="31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113</v>
      </c>
      <c r="G26" s="35" t="s">
        <v>113</v>
      </c>
      <c r="H26" s="26"/>
      <c r="I26" s="26"/>
      <c r="J26" s="27"/>
      <c r="K26" s="1"/>
      <c r="N26" s="31">
        <f t="shared" si="1"/>
        <v>1</v>
      </c>
      <c r="O26" s="31">
        <f t="shared" si="1"/>
        <v>1</v>
      </c>
      <c r="P26" s="31">
        <f t="shared" si="1"/>
        <v>0</v>
      </c>
      <c r="Q26" s="31">
        <f t="shared" si="1"/>
        <v>0</v>
      </c>
      <c r="R26" s="31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113</v>
      </c>
      <c r="G27" s="35" t="s">
        <v>113</v>
      </c>
      <c r="H27" s="26"/>
      <c r="I27" s="26"/>
      <c r="J27" s="27"/>
      <c r="K27" s="1"/>
      <c r="N27" s="31">
        <f t="shared" si="1"/>
        <v>1</v>
      </c>
      <c r="O27" s="31">
        <f t="shared" si="1"/>
        <v>1</v>
      </c>
      <c r="P27" s="31">
        <f t="shared" si="1"/>
        <v>0</v>
      </c>
      <c r="Q27" s="31">
        <f t="shared" si="1"/>
        <v>0</v>
      </c>
      <c r="R27" s="31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42" t="s">
        <v>114</v>
      </c>
      <c r="G28" s="43"/>
      <c r="H28" s="43"/>
      <c r="I28" s="43"/>
      <c r="J28" s="43"/>
      <c r="K28" s="44"/>
      <c r="N28" s="31">
        <f t="shared" si="1"/>
        <v>0</v>
      </c>
      <c r="O28" s="31">
        <f t="shared" si="1"/>
        <v>0</v>
      </c>
      <c r="P28" s="31">
        <f t="shared" si="1"/>
        <v>0</v>
      </c>
      <c r="Q28" s="31">
        <f t="shared" si="1"/>
        <v>0</v>
      </c>
      <c r="R28" s="31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113</v>
      </c>
      <c r="G29" s="35" t="s">
        <v>113</v>
      </c>
      <c r="H29" s="26"/>
      <c r="I29" s="26"/>
      <c r="J29" s="27"/>
      <c r="K29" s="1"/>
      <c r="N29" s="31">
        <f t="shared" si="1"/>
        <v>1</v>
      </c>
      <c r="O29" s="31">
        <f t="shared" si="1"/>
        <v>1</v>
      </c>
      <c r="P29" s="31">
        <f t="shared" si="1"/>
        <v>0</v>
      </c>
      <c r="Q29" s="31">
        <f t="shared" si="1"/>
        <v>0</v>
      </c>
      <c r="R29" s="31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1">
        <f t="shared" si="1"/>
        <v>1</v>
      </c>
      <c r="O30" s="31">
        <f t="shared" si="1"/>
        <v>1</v>
      </c>
      <c r="P30" s="31">
        <f t="shared" si="1"/>
        <v>0</v>
      </c>
      <c r="Q30" s="31" t="s">
        <v>50</v>
      </c>
      <c r="R30" s="31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2" t="s">
        <v>114</v>
      </c>
      <c r="G31" s="43"/>
      <c r="H31" s="43"/>
      <c r="I31" s="43"/>
      <c r="J31" s="43"/>
      <c r="K31" s="44"/>
      <c r="N31" s="31">
        <f t="shared" si="1"/>
        <v>0</v>
      </c>
      <c r="O31" s="31">
        <f t="shared" si="1"/>
        <v>0</v>
      </c>
      <c r="P31" s="31">
        <f t="shared" si="1"/>
        <v>0</v>
      </c>
      <c r="Q31" s="31">
        <f t="shared" si="1"/>
        <v>0</v>
      </c>
      <c r="R31" s="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C1:J1"/>
    <mergeCell ref="C2:K2"/>
    <mergeCell ref="F6:K6"/>
    <mergeCell ref="F8:K8"/>
    <mergeCell ref="F9:K9"/>
    <mergeCell ref="F20:K20"/>
    <mergeCell ref="F22:K22"/>
    <mergeCell ref="F28:K28"/>
    <mergeCell ref="F31:K31"/>
    <mergeCell ref="F12:K12"/>
    <mergeCell ref="F14:K14"/>
    <mergeCell ref="F16:K16"/>
    <mergeCell ref="F17:K17"/>
    <mergeCell ref="F19:K19"/>
  </mergeCells>
  <pageMargins left="0" right="0" top="0" bottom="0" header="0.19685039370078741" footer="0.31496062992125984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1:R36"/>
  <sheetViews>
    <sheetView topLeftCell="C22" workbookViewId="0">
      <selection activeCell="F6" sqref="F6:K3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94</v>
      </c>
      <c r="D3" s="14"/>
      <c r="E3" s="30"/>
      <c r="F3" s="30"/>
      <c r="G3" s="30"/>
      <c r="H3" s="30"/>
    </row>
    <row r="4" spans="3:18" ht="18" customHeight="1">
      <c r="C4" s="34"/>
      <c r="D4" s="34" t="s">
        <v>52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C1:J1"/>
    <mergeCell ref="C2:K2"/>
    <mergeCell ref="F7:K7"/>
    <mergeCell ref="F9:K9"/>
    <mergeCell ref="F10:K10"/>
    <mergeCell ref="F21:K21"/>
    <mergeCell ref="F23:K23"/>
    <mergeCell ref="F29:K29"/>
    <mergeCell ref="F32:K32"/>
    <mergeCell ref="F13:K13"/>
    <mergeCell ref="F15:K15"/>
    <mergeCell ref="F17:K17"/>
    <mergeCell ref="F18:K18"/>
    <mergeCell ref="F20:K20"/>
  </mergeCells>
  <pageMargins left="0" right="0" top="0" bottom="0" header="0.19685039370078741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C1:R36"/>
  <sheetViews>
    <sheetView topLeftCell="C1" workbookViewId="0">
      <selection activeCell="F6" sqref="F6:K32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42578125" style="38" customWidth="1"/>
    <col min="5" max="5" width="14.42578125" style="38" customWidth="1"/>
    <col min="6" max="6" width="8.425781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2.140625" style="38" customWidth="1"/>
    <col min="12" max="16384" width="9.140625" style="38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95</v>
      </c>
      <c r="D3" s="14"/>
      <c r="E3" s="30"/>
      <c r="F3" s="30"/>
      <c r="G3" s="30"/>
      <c r="H3" s="30"/>
    </row>
    <row r="4" spans="3:18" ht="18" customHeight="1">
      <c r="C4" s="34"/>
      <c r="D4" s="34" t="s">
        <v>52</v>
      </c>
      <c r="E4" s="34"/>
      <c r="F4" s="34"/>
      <c r="G4" s="34"/>
      <c r="H4" s="34"/>
      <c r="I4" s="34"/>
      <c r="J4" s="34"/>
      <c r="K4" s="34"/>
    </row>
    <row r="5" spans="3:18" ht="43.5" customHeight="1">
      <c r="C5" s="19" t="s">
        <v>45</v>
      </c>
      <c r="D5" s="33"/>
      <c r="E5" s="18" t="s">
        <v>40</v>
      </c>
      <c r="F5" s="18" t="s">
        <v>2</v>
      </c>
      <c r="G5" s="18" t="s">
        <v>46</v>
      </c>
      <c r="H5" s="20" t="s">
        <v>47</v>
      </c>
      <c r="I5" s="20" t="s">
        <v>48</v>
      </c>
      <c r="J5" s="18" t="s">
        <v>3</v>
      </c>
      <c r="K5" s="18" t="s">
        <v>4</v>
      </c>
    </row>
    <row r="6" spans="3:18" ht="24" customHeight="1">
      <c r="C6" s="2">
        <v>1</v>
      </c>
      <c r="D6" s="15" t="s">
        <v>38</v>
      </c>
      <c r="E6" s="4" t="s">
        <v>6</v>
      </c>
      <c r="F6" s="35" t="s">
        <v>113</v>
      </c>
      <c r="G6" s="35" t="s">
        <v>113</v>
      </c>
      <c r="H6" s="26"/>
      <c r="I6" s="26"/>
      <c r="J6" s="27"/>
      <c r="K6" s="23" t="s">
        <v>44</v>
      </c>
      <c r="N6" s="38">
        <f>IF(F6:F32="+",1,0)</f>
        <v>1</v>
      </c>
      <c r="O6" s="38">
        <f>IF(G6:G32="+",1,0)</f>
        <v>1</v>
      </c>
      <c r="P6" s="38">
        <f>IF(H6:H32="+",1,0)</f>
        <v>0</v>
      </c>
      <c r="Q6" s="38">
        <f>IF(I6:I32="+",1,0)</f>
        <v>0</v>
      </c>
      <c r="R6" s="38">
        <f>IF(J6:J32="+",1,0)</f>
        <v>0</v>
      </c>
    </row>
    <row r="7" spans="3:18" ht="24" customHeight="1">
      <c r="C7" s="2">
        <v>2</v>
      </c>
      <c r="D7" s="3" t="s">
        <v>5</v>
      </c>
      <c r="E7" s="4" t="s">
        <v>6</v>
      </c>
      <c r="F7" s="39" t="s">
        <v>115</v>
      </c>
      <c r="G7" s="40"/>
      <c r="H7" s="40"/>
      <c r="I7" s="40"/>
      <c r="J7" s="40"/>
      <c r="K7" s="41"/>
      <c r="N7" s="38">
        <f t="shared" ref="N7:R22" si="0">IF(F7:F33="+",1,0)</f>
        <v>0</v>
      </c>
      <c r="O7" s="38">
        <f t="shared" si="0"/>
        <v>0</v>
      </c>
      <c r="P7" s="38">
        <f t="shared" si="0"/>
        <v>0</v>
      </c>
      <c r="Q7" s="38">
        <f t="shared" si="0"/>
        <v>0</v>
      </c>
      <c r="R7" s="38">
        <f t="shared" si="0"/>
        <v>0</v>
      </c>
    </row>
    <row r="8" spans="3:18" ht="24" customHeight="1">
      <c r="C8" s="2">
        <v>3</v>
      </c>
      <c r="D8" s="3" t="s">
        <v>10</v>
      </c>
      <c r="E8" s="4" t="s">
        <v>6</v>
      </c>
      <c r="F8" s="35" t="s">
        <v>113</v>
      </c>
      <c r="G8" s="35" t="s">
        <v>113</v>
      </c>
      <c r="H8" s="26"/>
      <c r="I8" s="26"/>
      <c r="J8" s="27"/>
      <c r="K8" s="1"/>
      <c r="N8" s="38">
        <f t="shared" si="0"/>
        <v>1</v>
      </c>
      <c r="O8" s="38">
        <f t="shared" si="0"/>
        <v>1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4" customHeight="1">
      <c r="C9" s="2">
        <v>4</v>
      </c>
      <c r="D9" s="3" t="s">
        <v>11</v>
      </c>
      <c r="E9" s="4" t="s">
        <v>12</v>
      </c>
      <c r="F9" s="39" t="s">
        <v>115</v>
      </c>
      <c r="G9" s="40"/>
      <c r="H9" s="40"/>
      <c r="I9" s="40"/>
      <c r="J9" s="40"/>
      <c r="K9" s="41"/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4" customHeight="1">
      <c r="C10" s="2">
        <v>5</v>
      </c>
      <c r="D10" s="3" t="s">
        <v>31</v>
      </c>
      <c r="E10" s="4" t="s">
        <v>30</v>
      </c>
      <c r="F10" s="39" t="s">
        <v>115</v>
      </c>
      <c r="G10" s="40"/>
      <c r="H10" s="40"/>
      <c r="I10" s="40"/>
      <c r="J10" s="40"/>
      <c r="K10" s="41"/>
      <c r="N10" s="38">
        <f t="shared" si="0"/>
        <v>0</v>
      </c>
      <c r="O10" s="38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4" customHeight="1">
      <c r="C11" s="2">
        <v>6</v>
      </c>
      <c r="D11" s="3" t="s">
        <v>14</v>
      </c>
      <c r="E11" s="4" t="s">
        <v>12</v>
      </c>
      <c r="F11" s="35" t="s">
        <v>113</v>
      </c>
      <c r="G11" s="35" t="s">
        <v>113</v>
      </c>
      <c r="H11" s="26"/>
      <c r="I11" s="26"/>
      <c r="J11" s="27"/>
      <c r="K11" s="1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24" customHeight="1">
      <c r="C12" s="2">
        <v>7</v>
      </c>
      <c r="D12" s="3" t="s">
        <v>27</v>
      </c>
      <c r="E12" s="4" t="s">
        <v>26</v>
      </c>
      <c r="F12" s="35" t="s">
        <v>113</v>
      </c>
      <c r="G12" s="35" t="s">
        <v>113</v>
      </c>
      <c r="H12" s="26"/>
      <c r="I12" s="26"/>
      <c r="J12" s="27"/>
      <c r="K12" s="1"/>
      <c r="N12" s="38">
        <f t="shared" si="0"/>
        <v>1</v>
      </c>
      <c r="O12" s="38">
        <f t="shared" si="0"/>
        <v>1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30" customHeight="1">
      <c r="C13" s="2">
        <v>8</v>
      </c>
      <c r="D13" s="3" t="s">
        <v>25</v>
      </c>
      <c r="E13" s="4" t="s">
        <v>26</v>
      </c>
      <c r="F13" s="39" t="s">
        <v>115</v>
      </c>
      <c r="G13" s="40"/>
      <c r="H13" s="40"/>
      <c r="I13" s="40"/>
      <c r="J13" s="40"/>
      <c r="K13" s="41"/>
      <c r="N13" s="38">
        <f t="shared" si="0"/>
        <v>0</v>
      </c>
      <c r="O13" s="38">
        <f t="shared" si="0"/>
        <v>0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30" customHeight="1">
      <c r="C14" s="2">
        <v>9</v>
      </c>
      <c r="D14" s="3" t="s">
        <v>29</v>
      </c>
      <c r="E14" s="4" t="s">
        <v>30</v>
      </c>
      <c r="F14" s="35" t="s">
        <v>113</v>
      </c>
      <c r="G14" s="35" t="s">
        <v>113</v>
      </c>
      <c r="H14" s="26"/>
      <c r="I14" s="26"/>
      <c r="J14" s="27"/>
      <c r="K14" s="1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4" customHeight="1" thickBot="1">
      <c r="C15" s="2">
        <v>10</v>
      </c>
      <c r="D15" s="3" t="s">
        <v>37</v>
      </c>
      <c r="E15" s="4" t="s">
        <v>36</v>
      </c>
      <c r="F15" s="42" t="s">
        <v>114</v>
      </c>
      <c r="G15" s="43"/>
      <c r="H15" s="43"/>
      <c r="I15" s="43"/>
      <c r="J15" s="43"/>
      <c r="K15" s="44"/>
      <c r="N15" s="38">
        <f t="shared" si="0"/>
        <v>0</v>
      </c>
      <c r="O15" s="38">
        <f t="shared" si="0"/>
        <v>0</v>
      </c>
      <c r="P15" s="38">
        <f t="shared" si="0"/>
        <v>0</v>
      </c>
      <c r="Q15" s="38">
        <f t="shared" si="0"/>
        <v>0</v>
      </c>
      <c r="R15" s="38">
        <f t="shared" si="0"/>
        <v>0</v>
      </c>
    </row>
    <row r="16" spans="3:18" ht="24" customHeight="1">
      <c r="C16" s="2">
        <v>11</v>
      </c>
      <c r="D16" s="3" t="s">
        <v>53</v>
      </c>
      <c r="E16" s="4" t="s">
        <v>36</v>
      </c>
      <c r="F16" s="35" t="s">
        <v>113</v>
      </c>
      <c r="G16" s="35" t="s">
        <v>113</v>
      </c>
      <c r="H16" s="26"/>
      <c r="I16" s="26"/>
      <c r="J16" s="27"/>
      <c r="K16" s="1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4" customHeight="1">
      <c r="C17" s="2">
        <v>12</v>
      </c>
      <c r="D17" s="3" t="s">
        <v>17</v>
      </c>
      <c r="E17" s="4" t="s">
        <v>49</v>
      </c>
      <c r="F17" s="39" t="s">
        <v>115</v>
      </c>
      <c r="G17" s="40"/>
      <c r="H17" s="40"/>
      <c r="I17" s="40"/>
      <c r="J17" s="40"/>
      <c r="K17" s="41"/>
      <c r="N17" s="38">
        <f t="shared" si="0"/>
        <v>0</v>
      </c>
      <c r="O17" s="38">
        <f t="shared" si="0"/>
        <v>0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4" customHeight="1">
      <c r="C18" s="2">
        <v>13</v>
      </c>
      <c r="D18" s="3" t="s">
        <v>13</v>
      </c>
      <c r="E18" s="4" t="s">
        <v>12</v>
      </c>
      <c r="F18" s="39" t="s">
        <v>115</v>
      </c>
      <c r="G18" s="40"/>
      <c r="H18" s="40"/>
      <c r="I18" s="40"/>
      <c r="J18" s="40"/>
      <c r="K18" s="41"/>
      <c r="N18" s="38">
        <f t="shared" si="0"/>
        <v>0</v>
      </c>
      <c r="O18" s="38">
        <f t="shared" si="0"/>
        <v>0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4" customHeight="1">
      <c r="C19" s="2">
        <v>14</v>
      </c>
      <c r="D19" s="3" t="s">
        <v>23</v>
      </c>
      <c r="E19" s="4" t="s">
        <v>21</v>
      </c>
      <c r="F19" s="35" t="s">
        <v>113</v>
      </c>
      <c r="G19" s="35" t="s">
        <v>113</v>
      </c>
      <c r="H19" s="26"/>
      <c r="I19" s="26"/>
      <c r="J19" s="27"/>
      <c r="K19" s="1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4" customHeight="1">
      <c r="C20" s="2">
        <v>15</v>
      </c>
      <c r="D20" s="3" t="s">
        <v>16</v>
      </c>
      <c r="E20" s="4" t="s">
        <v>49</v>
      </c>
      <c r="F20" s="39" t="s">
        <v>115</v>
      </c>
      <c r="G20" s="40"/>
      <c r="H20" s="40"/>
      <c r="I20" s="40"/>
      <c r="J20" s="40"/>
      <c r="K20" s="41"/>
      <c r="N20" s="38">
        <f t="shared" si="0"/>
        <v>0</v>
      </c>
      <c r="O20" s="38">
        <f t="shared" si="0"/>
        <v>0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4" customHeight="1">
      <c r="C21" s="2">
        <v>16</v>
      </c>
      <c r="D21" s="3" t="s">
        <v>32</v>
      </c>
      <c r="E21" s="4" t="s">
        <v>33</v>
      </c>
      <c r="F21" s="39" t="s">
        <v>115</v>
      </c>
      <c r="G21" s="40"/>
      <c r="H21" s="40"/>
      <c r="I21" s="40"/>
      <c r="J21" s="40"/>
      <c r="K21" s="41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4" customHeight="1">
      <c r="C22" s="2">
        <v>17</v>
      </c>
      <c r="D22" s="3" t="s">
        <v>34</v>
      </c>
      <c r="E22" s="4" t="s">
        <v>33</v>
      </c>
      <c r="F22" s="35" t="s">
        <v>113</v>
      </c>
      <c r="G22" s="35" t="s">
        <v>113</v>
      </c>
      <c r="H22" s="26"/>
      <c r="I22" s="26"/>
      <c r="J22" s="27"/>
      <c r="K22" s="1"/>
      <c r="N22" s="38">
        <f t="shared" si="0"/>
        <v>1</v>
      </c>
      <c r="O22" s="38">
        <f t="shared" si="0"/>
        <v>1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4" customHeight="1">
      <c r="C23" s="2">
        <v>18</v>
      </c>
      <c r="D23" s="3" t="s">
        <v>15</v>
      </c>
      <c r="E23" s="4" t="s">
        <v>12</v>
      </c>
      <c r="F23" s="39" t="s">
        <v>115</v>
      </c>
      <c r="G23" s="40"/>
      <c r="H23" s="40"/>
      <c r="I23" s="40"/>
      <c r="J23" s="40"/>
      <c r="K23" s="41"/>
      <c r="N23" s="38">
        <f t="shared" ref="N23:R32" si="1">IF(F23:F49="+",1,0)</f>
        <v>0</v>
      </c>
      <c r="O23" s="38">
        <f t="shared" si="1"/>
        <v>0</v>
      </c>
      <c r="P23" s="38">
        <f t="shared" si="1"/>
        <v>0</v>
      </c>
      <c r="Q23" s="38">
        <f t="shared" si="1"/>
        <v>0</v>
      </c>
      <c r="R23" s="38">
        <f t="shared" si="1"/>
        <v>0</v>
      </c>
    </row>
    <row r="24" spans="3:18" ht="24" customHeight="1">
      <c r="C24" s="2">
        <v>19</v>
      </c>
      <c r="D24" s="3" t="s">
        <v>18</v>
      </c>
      <c r="E24" s="4" t="s">
        <v>49</v>
      </c>
      <c r="F24" s="35" t="s">
        <v>113</v>
      </c>
      <c r="G24" s="35" t="s">
        <v>113</v>
      </c>
      <c r="H24" s="26"/>
      <c r="I24" s="26"/>
      <c r="J24" s="27"/>
      <c r="K24" s="1"/>
      <c r="N24" s="38">
        <f t="shared" si="1"/>
        <v>1</v>
      </c>
      <c r="O24" s="38">
        <f t="shared" si="1"/>
        <v>1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4" customHeight="1">
      <c r="C25" s="2">
        <v>20</v>
      </c>
      <c r="D25" s="3" t="s">
        <v>28</v>
      </c>
      <c r="E25" s="4" t="s">
        <v>26</v>
      </c>
      <c r="F25" s="35" t="s">
        <v>113</v>
      </c>
      <c r="G25" s="35" t="s">
        <v>113</v>
      </c>
      <c r="H25" s="26"/>
      <c r="I25" s="26"/>
      <c r="J25" s="27"/>
      <c r="K25" s="1"/>
      <c r="N25" s="38">
        <f t="shared" si="1"/>
        <v>1</v>
      </c>
      <c r="O25" s="38">
        <f t="shared" si="1"/>
        <v>1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4" customHeight="1">
      <c r="C26" s="2">
        <v>21</v>
      </c>
      <c r="D26" s="3" t="s">
        <v>19</v>
      </c>
      <c r="E26" s="4" t="s">
        <v>49</v>
      </c>
      <c r="F26" s="35" t="s">
        <v>113</v>
      </c>
      <c r="G26" s="35" t="s">
        <v>113</v>
      </c>
      <c r="H26" s="26"/>
      <c r="I26" s="26"/>
      <c r="J26" s="27"/>
      <c r="K26" s="1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24" customHeight="1">
      <c r="C27" s="2">
        <v>22</v>
      </c>
      <c r="D27" s="3" t="s">
        <v>24</v>
      </c>
      <c r="E27" s="4" t="s">
        <v>21</v>
      </c>
      <c r="F27" s="35" t="s">
        <v>113</v>
      </c>
      <c r="G27" s="35" t="s">
        <v>113</v>
      </c>
      <c r="H27" s="26"/>
      <c r="I27" s="26"/>
      <c r="J27" s="27"/>
      <c r="K27" s="1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4" customHeight="1">
      <c r="C28" s="2">
        <v>23</v>
      </c>
      <c r="D28" s="3" t="s">
        <v>7</v>
      </c>
      <c r="E28" s="4" t="s">
        <v>6</v>
      </c>
      <c r="F28" s="35" t="s">
        <v>113</v>
      </c>
      <c r="G28" s="35" t="s">
        <v>113</v>
      </c>
      <c r="H28" s="26"/>
      <c r="I28" s="26"/>
      <c r="J28" s="27"/>
      <c r="K28" s="1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4" customHeight="1" thickBot="1">
      <c r="C29" s="2">
        <v>24</v>
      </c>
      <c r="D29" s="3" t="s">
        <v>9</v>
      </c>
      <c r="E29" s="4" t="s">
        <v>6</v>
      </c>
      <c r="F29" s="42" t="s">
        <v>114</v>
      </c>
      <c r="G29" s="43"/>
      <c r="H29" s="43"/>
      <c r="I29" s="43"/>
      <c r="J29" s="43"/>
      <c r="K29" s="44"/>
      <c r="N29" s="38">
        <f t="shared" si="1"/>
        <v>0</v>
      </c>
      <c r="O29" s="38">
        <f t="shared" si="1"/>
        <v>0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4" customHeight="1">
      <c r="C30" s="2">
        <v>25</v>
      </c>
      <c r="D30" s="3" t="s">
        <v>22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4" customHeight="1">
      <c r="C31" s="2">
        <v>26</v>
      </c>
      <c r="D31" s="3" t="s">
        <v>20</v>
      </c>
      <c r="E31" s="4" t="s">
        <v>21</v>
      </c>
      <c r="F31" s="35" t="s">
        <v>113</v>
      </c>
      <c r="G31" s="35" t="s">
        <v>113</v>
      </c>
      <c r="H31" s="26"/>
      <c r="I31" s="26"/>
      <c r="J31" s="27"/>
      <c r="K31" s="1"/>
      <c r="N31" s="38">
        <f t="shared" si="1"/>
        <v>1</v>
      </c>
      <c r="O31" s="38">
        <f t="shared" si="1"/>
        <v>1</v>
      </c>
      <c r="P31" s="38">
        <f t="shared" si="1"/>
        <v>0</v>
      </c>
      <c r="Q31" s="38" t="s">
        <v>50</v>
      </c>
      <c r="R31" s="38">
        <f t="shared" si="1"/>
        <v>0</v>
      </c>
    </row>
    <row r="32" spans="3:18" ht="24" customHeight="1" thickBot="1">
      <c r="C32" s="29">
        <v>27</v>
      </c>
      <c r="D32" s="3" t="s">
        <v>8</v>
      </c>
      <c r="E32" s="4" t="s">
        <v>6</v>
      </c>
      <c r="F32" s="42" t="s">
        <v>114</v>
      </c>
      <c r="G32" s="43"/>
      <c r="H32" s="43"/>
      <c r="I32" s="43"/>
      <c r="J32" s="43"/>
      <c r="K32" s="44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1" ht="20.25" customHeight="1" thickBot="1">
      <c r="C33" s="6"/>
      <c r="D33" s="22" t="s">
        <v>39</v>
      </c>
      <c r="E33" s="7"/>
      <c r="F33" s="8">
        <f>SUM(N6:N32)</f>
        <v>15</v>
      </c>
      <c r="G33" s="8">
        <f>SUM(O6:O32)</f>
        <v>15</v>
      </c>
      <c r="H33" s="8">
        <f>SUM(P6:P32)</f>
        <v>0</v>
      </c>
      <c r="I33" s="8">
        <f>SUM(Q6:Q32)</f>
        <v>0</v>
      </c>
      <c r="J33" s="16">
        <f>SUM(R6:R32)</f>
        <v>0</v>
      </c>
      <c r="K33" s="8"/>
    </row>
    <row r="34" spans="3:11" ht="19.5" thickBot="1">
      <c r="C34" s="5"/>
      <c r="D34" s="13" t="s">
        <v>41</v>
      </c>
      <c r="E34" s="11"/>
      <c r="F34" s="10" t="s">
        <v>19</v>
      </c>
      <c r="G34" s="10"/>
      <c r="H34" s="10"/>
      <c r="I34" s="10"/>
      <c r="J34" s="10"/>
      <c r="K34" s="12"/>
    </row>
    <row r="35" spans="3:11" ht="19.5" thickBot="1">
      <c r="C35" s="5"/>
      <c r="D35" s="13" t="s">
        <v>42</v>
      </c>
      <c r="E35" s="11"/>
      <c r="F35" s="10" t="s">
        <v>8</v>
      </c>
      <c r="G35" s="10"/>
      <c r="H35" s="10"/>
      <c r="I35" s="10"/>
      <c r="J35" s="10"/>
      <c r="K35" s="12"/>
    </row>
    <row r="36" spans="3:11" ht="19.5" thickBot="1">
      <c r="D36" s="14" t="s">
        <v>43</v>
      </c>
      <c r="E36" s="11"/>
      <c r="F36" s="12" t="s">
        <v>13</v>
      </c>
      <c r="G36" s="12"/>
      <c r="H36" s="12"/>
      <c r="I36" s="12"/>
      <c r="J36" s="12"/>
      <c r="K36" s="12"/>
    </row>
  </sheetData>
  <mergeCells count="14">
    <mergeCell ref="C1:J1"/>
    <mergeCell ref="C2:K2"/>
    <mergeCell ref="F7:K7"/>
    <mergeCell ref="F9:K9"/>
    <mergeCell ref="F10:K10"/>
    <mergeCell ref="F21:K21"/>
    <mergeCell ref="F23:K23"/>
    <mergeCell ref="F29:K29"/>
    <mergeCell ref="F32:K32"/>
    <mergeCell ref="F13:K13"/>
    <mergeCell ref="F15:K15"/>
    <mergeCell ref="F17:K17"/>
    <mergeCell ref="F18:K18"/>
    <mergeCell ref="F20:K20"/>
  </mergeCells>
  <pageMargins left="0" right="0" top="0" bottom="0" header="0.19685039370078741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6"/>
  <dimension ref="C1:R35"/>
  <sheetViews>
    <sheetView topLeftCell="C25" workbookViewId="0">
      <selection activeCell="F5" sqref="F5:K31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42578125" customWidth="1"/>
    <col min="5" max="5" width="14.42578125" customWidth="1"/>
    <col min="6" max="6" width="8.425781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2.140625" customWidth="1"/>
  </cols>
  <sheetData>
    <row r="1" spans="3:18" ht="18.75">
      <c r="C1" s="45" t="s">
        <v>0</v>
      </c>
      <c r="D1" s="45"/>
      <c r="E1" s="45"/>
      <c r="F1" s="45"/>
      <c r="G1" s="45"/>
      <c r="H1" s="45"/>
      <c r="I1" s="45"/>
      <c r="J1" s="45"/>
      <c r="K1" s="9"/>
    </row>
    <row r="2" spans="3:18" ht="37.5" customHeight="1">
      <c r="C2" s="46" t="s">
        <v>55</v>
      </c>
      <c r="D2" s="46"/>
      <c r="E2" s="46"/>
      <c r="F2" s="46"/>
      <c r="G2" s="46"/>
      <c r="H2" s="46"/>
      <c r="I2" s="46"/>
      <c r="J2" s="46"/>
      <c r="K2" s="46"/>
      <c r="L2" s="21"/>
    </row>
    <row r="3" spans="3:18" ht="18.75">
      <c r="C3" s="14" t="s">
        <v>51</v>
      </c>
      <c r="D3" s="14"/>
      <c r="E3" s="30"/>
      <c r="F3" s="30"/>
      <c r="G3" s="30"/>
      <c r="H3" s="30"/>
    </row>
    <row r="4" spans="3:18" ht="43.5" customHeight="1">
      <c r="C4" s="19" t="s">
        <v>45</v>
      </c>
      <c r="D4" s="17" t="s">
        <v>1</v>
      </c>
      <c r="E4" s="18" t="s">
        <v>40</v>
      </c>
      <c r="F4" s="18" t="s">
        <v>2</v>
      </c>
      <c r="G4" s="18" t="s">
        <v>46</v>
      </c>
      <c r="H4" s="20" t="s">
        <v>47</v>
      </c>
      <c r="I4" s="20" t="s">
        <v>48</v>
      </c>
      <c r="J4" s="18" t="s">
        <v>3</v>
      </c>
      <c r="K4" s="18" t="s">
        <v>4</v>
      </c>
    </row>
    <row r="5" spans="3:18" ht="24" customHeight="1">
      <c r="C5" s="2">
        <v>1</v>
      </c>
      <c r="D5" s="15" t="s">
        <v>38</v>
      </c>
      <c r="E5" s="4" t="s">
        <v>6</v>
      </c>
      <c r="F5" s="35" t="s">
        <v>113</v>
      </c>
      <c r="G5" s="35" t="s">
        <v>113</v>
      </c>
      <c r="H5" s="26"/>
      <c r="I5" s="26"/>
      <c r="J5" s="27"/>
      <c r="K5" s="23" t="s">
        <v>44</v>
      </c>
      <c r="N5">
        <f>IF(F5:F31="+",1,0)</f>
        <v>1</v>
      </c>
      <c r="O5">
        <f>IF(G5:G31="+",1,0)</f>
        <v>1</v>
      </c>
      <c r="P5">
        <f>IF(H5:H31="+",1,0)</f>
        <v>0</v>
      </c>
      <c r="Q5">
        <f>IF(I5:I31="+",1,0)</f>
        <v>0</v>
      </c>
      <c r="R5">
        <f>IF(J5:J31="+",1,0)</f>
        <v>0</v>
      </c>
    </row>
    <row r="6" spans="3:18" ht="24" customHeight="1">
      <c r="C6" s="2">
        <v>2</v>
      </c>
      <c r="D6" s="3" t="s">
        <v>5</v>
      </c>
      <c r="E6" s="4" t="s">
        <v>6</v>
      </c>
      <c r="F6" s="39" t="s">
        <v>115</v>
      </c>
      <c r="G6" s="40"/>
      <c r="H6" s="40"/>
      <c r="I6" s="40"/>
      <c r="J6" s="40"/>
      <c r="K6" s="41"/>
      <c r="N6">
        <f t="shared" ref="N6:R21" si="0">IF(F6:F32="+",1,0)</f>
        <v>0</v>
      </c>
      <c r="O6">
        <f t="shared" si="0"/>
        <v>0</v>
      </c>
      <c r="P6">
        <f t="shared" si="0"/>
        <v>0</v>
      </c>
      <c r="Q6">
        <f t="shared" si="0"/>
        <v>0</v>
      </c>
      <c r="R6">
        <f t="shared" si="0"/>
        <v>0</v>
      </c>
    </row>
    <row r="7" spans="3:18" ht="24" customHeight="1">
      <c r="C7" s="2">
        <v>3</v>
      </c>
      <c r="D7" s="3" t="s">
        <v>10</v>
      </c>
      <c r="E7" s="4" t="s">
        <v>6</v>
      </c>
      <c r="F7" s="35" t="s">
        <v>113</v>
      </c>
      <c r="G7" s="35" t="s">
        <v>113</v>
      </c>
      <c r="H7" s="26"/>
      <c r="I7" s="26"/>
      <c r="J7" s="27"/>
      <c r="K7" s="1"/>
      <c r="N7">
        <f t="shared" si="0"/>
        <v>1</v>
      </c>
      <c r="O7">
        <f t="shared" si="0"/>
        <v>1</v>
      </c>
      <c r="P7">
        <f t="shared" si="0"/>
        <v>0</v>
      </c>
      <c r="Q7">
        <f t="shared" si="0"/>
        <v>0</v>
      </c>
      <c r="R7">
        <f t="shared" si="0"/>
        <v>0</v>
      </c>
    </row>
    <row r="8" spans="3:18" ht="24" customHeight="1">
      <c r="C8" s="2">
        <v>4</v>
      </c>
      <c r="D8" s="3" t="s">
        <v>11</v>
      </c>
      <c r="E8" s="4" t="s">
        <v>12</v>
      </c>
      <c r="F8" s="39" t="s">
        <v>115</v>
      </c>
      <c r="G8" s="40"/>
      <c r="H8" s="40"/>
      <c r="I8" s="40"/>
      <c r="J8" s="40"/>
      <c r="K8" s="41"/>
      <c r="N8">
        <f t="shared" si="0"/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4" customHeight="1">
      <c r="C9" s="2">
        <v>5</v>
      </c>
      <c r="D9" s="3" t="s">
        <v>31</v>
      </c>
      <c r="E9" s="4" t="s">
        <v>30</v>
      </c>
      <c r="F9" s="39" t="s">
        <v>115</v>
      </c>
      <c r="G9" s="40"/>
      <c r="H9" s="40"/>
      <c r="I9" s="40"/>
      <c r="J9" s="40"/>
      <c r="K9" s="41"/>
      <c r="N9">
        <f t="shared" si="0"/>
        <v>0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4" customHeight="1">
      <c r="C10" s="2">
        <v>6</v>
      </c>
      <c r="D10" s="3" t="s">
        <v>14</v>
      </c>
      <c r="E10" s="4" t="s">
        <v>12</v>
      </c>
      <c r="F10" s="35" t="s">
        <v>113</v>
      </c>
      <c r="G10" s="35" t="s">
        <v>113</v>
      </c>
      <c r="H10" s="26"/>
      <c r="I10" s="26"/>
      <c r="J10" s="27"/>
      <c r="K10" s="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4" customHeight="1">
      <c r="C11" s="2">
        <v>7</v>
      </c>
      <c r="D11" s="3" t="s">
        <v>27</v>
      </c>
      <c r="E11" s="4" t="s">
        <v>26</v>
      </c>
      <c r="F11" s="35" t="s">
        <v>113</v>
      </c>
      <c r="G11" s="35" t="s">
        <v>113</v>
      </c>
      <c r="H11" s="26"/>
      <c r="I11" s="26"/>
      <c r="J11" s="27"/>
      <c r="K11" s="1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" customHeight="1">
      <c r="C12" s="2">
        <v>8</v>
      </c>
      <c r="D12" s="3" t="s">
        <v>25</v>
      </c>
      <c r="E12" s="4" t="s">
        <v>26</v>
      </c>
      <c r="F12" s="39" t="s">
        <v>115</v>
      </c>
      <c r="G12" s="40"/>
      <c r="H12" s="40"/>
      <c r="I12" s="40"/>
      <c r="J12" s="40"/>
      <c r="K12" s="41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4" customHeight="1">
      <c r="C13" s="2">
        <v>9</v>
      </c>
      <c r="D13" s="3" t="s">
        <v>29</v>
      </c>
      <c r="E13" s="4" t="s">
        <v>30</v>
      </c>
      <c r="F13" s="35" t="s">
        <v>113</v>
      </c>
      <c r="G13" s="35" t="s">
        <v>113</v>
      </c>
      <c r="H13" s="26"/>
      <c r="I13" s="26"/>
      <c r="J13" s="27"/>
      <c r="K13" s="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4" customHeight="1" thickBot="1">
      <c r="C14" s="2">
        <v>10</v>
      </c>
      <c r="D14" s="3" t="s">
        <v>37</v>
      </c>
      <c r="E14" s="4" t="s">
        <v>36</v>
      </c>
      <c r="F14" s="42" t="s">
        <v>114</v>
      </c>
      <c r="G14" s="43"/>
      <c r="H14" s="43"/>
      <c r="I14" s="43"/>
      <c r="J14" s="43"/>
      <c r="K14" s="44"/>
      <c r="N14">
        <f t="shared" si="0"/>
        <v>0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4" customHeight="1">
      <c r="C15" s="2">
        <v>11</v>
      </c>
      <c r="D15" s="3" t="s">
        <v>53</v>
      </c>
      <c r="E15" s="4" t="s">
        <v>36</v>
      </c>
      <c r="F15" s="35" t="s">
        <v>113</v>
      </c>
      <c r="G15" s="35" t="s">
        <v>113</v>
      </c>
      <c r="H15" s="26"/>
      <c r="I15" s="26"/>
      <c r="J15" s="27"/>
      <c r="K15" s="1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4" customHeight="1">
      <c r="C16" s="2">
        <v>12</v>
      </c>
      <c r="D16" s="3" t="s">
        <v>17</v>
      </c>
      <c r="E16" s="4" t="s">
        <v>49</v>
      </c>
      <c r="F16" s="39" t="s">
        <v>115</v>
      </c>
      <c r="G16" s="40"/>
      <c r="H16" s="40"/>
      <c r="I16" s="40"/>
      <c r="J16" s="40"/>
      <c r="K16" s="41"/>
      <c r="N16">
        <f t="shared" si="0"/>
        <v>0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4" customHeight="1">
      <c r="C17" s="2">
        <v>13</v>
      </c>
      <c r="D17" s="3" t="s">
        <v>13</v>
      </c>
      <c r="E17" s="4" t="s">
        <v>12</v>
      </c>
      <c r="F17" s="39" t="s">
        <v>115</v>
      </c>
      <c r="G17" s="40"/>
      <c r="H17" s="40"/>
      <c r="I17" s="40"/>
      <c r="J17" s="40"/>
      <c r="K17" s="41"/>
      <c r="N17">
        <f t="shared" si="0"/>
        <v>0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4" customHeight="1">
      <c r="C18" s="2">
        <v>14</v>
      </c>
      <c r="D18" s="3" t="s">
        <v>23</v>
      </c>
      <c r="E18" s="4" t="s">
        <v>21</v>
      </c>
      <c r="F18" s="35" t="s">
        <v>113</v>
      </c>
      <c r="G18" s="35" t="s">
        <v>113</v>
      </c>
      <c r="H18" s="26"/>
      <c r="I18" s="26"/>
      <c r="J18" s="27"/>
      <c r="K18" s="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4" customHeight="1">
      <c r="C19" s="2">
        <v>15</v>
      </c>
      <c r="D19" s="3" t="s">
        <v>16</v>
      </c>
      <c r="E19" s="4" t="s">
        <v>49</v>
      </c>
      <c r="F19" s="39" t="s">
        <v>115</v>
      </c>
      <c r="G19" s="40"/>
      <c r="H19" s="40"/>
      <c r="I19" s="40"/>
      <c r="J19" s="40"/>
      <c r="K19" s="41"/>
      <c r="N19">
        <f t="shared" si="0"/>
        <v>0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4" customHeight="1">
      <c r="C20" s="2">
        <v>16</v>
      </c>
      <c r="D20" s="3" t="s">
        <v>32</v>
      </c>
      <c r="E20" s="4" t="s">
        <v>33</v>
      </c>
      <c r="F20" s="39" t="s">
        <v>115</v>
      </c>
      <c r="G20" s="40"/>
      <c r="H20" s="40"/>
      <c r="I20" s="40"/>
      <c r="J20" s="40"/>
      <c r="K20" s="41"/>
      <c r="N20">
        <f t="shared" si="0"/>
        <v>0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4" customHeight="1">
      <c r="C21" s="2">
        <v>17</v>
      </c>
      <c r="D21" s="3" t="s">
        <v>34</v>
      </c>
      <c r="E21" s="4" t="s">
        <v>33</v>
      </c>
      <c r="F21" s="35" t="s">
        <v>113</v>
      </c>
      <c r="G21" s="35" t="s">
        <v>113</v>
      </c>
      <c r="H21" s="26"/>
      <c r="I21" s="26"/>
      <c r="J21" s="27"/>
      <c r="K21" s="1"/>
      <c r="N21">
        <f t="shared" si="0"/>
        <v>1</v>
      </c>
      <c r="O21">
        <f t="shared" si="0"/>
        <v>1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4" customHeight="1">
      <c r="C22" s="2">
        <v>18</v>
      </c>
      <c r="D22" s="3" t="s">
        <v>15</v>
      </c>
      <c r="E22" s="4" t="s">
        <v>12</v>
      </c>
      <c r="F22" s="39" t="s">
        <v>115</v>
      </c>
      <c r="G22" s="40"/>
      <c r="H22" s="40"/>
      <c r="I22" s="40"/>
      <c r="J22" s="40"/>
      <c r="K22" s="41"/>
      <c r="N22">
        <f t="shared" ref="N22:R31" si="1">IF(F22:F48="+",1,0)</f>
        <v>0</v>
      </c>
      <c r="O22">
        <f t="shared" si="1"/>
        <v>0</v>
      </c>
      <c r="P22">
        <f t="shared" si="1"/>
        <v>0</v>
      </c>
      <c r="Q22">
        <f t="shared" si="1"/>
        <v>0</v>
      </c>
      <c r="R22">
        <f t="shared" si="1"/>
        <v>0</v>
      </c>
    </row>
    <row r="23" spans="3:18" ht="24" customHeight="1">
      <c r="C23" s="2">
        <v>19</v>
      </c>
      <c r="D23" s="3" t="s">
        <v>18</v>
      </c>
      <c r="E23" s="4" t="s">
        <v>49</v>
      </c>
      <c r="F23" s="35" t="s">
        <v>113</v>
      </c>
      <c r="G23" s="35" t="s">
        <v>113</v>
      </c>
      <c r="H23" s="26"/>
      <c r="I23" s="26"/>
      <c r="J23" s="27"/>
      <c r="K23" s="1"/>
      <c r="N23">
        <f t="shared" si="1"/>
        <v>1</v>
      </c>
      <c r="O23">
        <f t="shared" si="1"/>
        <v>1</v>
      </c>
      <c r="P23">
        <f t="shared" si="1"/>
        <v>0</v>
      </c>
      <c r="Q23">
        <f t="shared" si="1"/>
        <v>0</v>
      </c>
      <c r="R23">
        <f t="shared" si="1"/>
        <v>0</v>
      </c>
    </row>
    <row r="24" spans="3:18" ht="24" customHeight="1">
      <c r="C24" s="2">
        <v>20</v>
      </c>
      <c r="D24" s="3" t="s">
        <v>28</v>
      </c>
      <c r="E24" s="4" t="s">
        <v>26</v>
      </c>
      <c r="F24" s="35" t="s">
        <v>113</v>
      </c>
      <c r="G24" s="35" t="s">
        <v>113</v>
      </c>
      <c r="H24" s="26"/>
      <c r="I24" s="26"/>
      <c r="J24" s="27"/>
      <c r="K24" s="1"/>
      <c r="N24">
        <f t="shared" si="1"/>
        <v>1</v>
      </c>
      <c r="O24">
        <f t="shared" si="1"/>
        <v>1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4" customHeight="1">
      <c r="C25" s="2">
        <v>21</v>
      </c>
      <c r="D25" s="3" t="s">
        <v>19</v>
      </c>
      <c r="E25" s="4" t="s">
        <v>49</v>
      </c>
      <c r="F25" s="35" t="s">
        <v>113</v>
      </c>
      <c r="G25" s="35" t="s">
        <v>113</v>
      </c>
      <c r="H25" s="26"/>
      <c r="I25" s="26"/>
      <c r="J25" s="27"/>
      <c r="K25" s="1"/>
      <c r="N25">
        <f t="shared" si="1"/>
        <v>1</v>
      </c>
      <c r="O25">
        <f t="shared" si="1"/>
        <v>1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4" customHeight="1">
      <c r="C26" s="2">
        <v>22</v>
      </c>
      <c r="D26" s="3" t="s">
        <v>24</v>
      </c>
      <c r="E26" s="4" t="s">
        <v>21</v>
      </c>
      <c r="F26" s="35" t="s">
        <v>113</v>
      </c>
      <c r="G26" s="35" t="s">
        <v>113</v>
      </c>
      <c r="H26" s="26"/>
      <c r="I26" s="26"/>
      <c r="J26" s="27"/>
      <c r="K26" s="1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24" customHeight="1">
      <c r="C27" s="2">
        <v>23</v>
      </c>
      <c r="D27" s="3" t="s">
        <v>7</v>
      </c>
      <c r="E27" s="4" t="s">
        <v>6</v>
      </c>
      <c r="F27" s="35" t="s">
        <v>113</v>
      </c>
      <c r="G27" s="35" t="s">
        <v>113</v>
      </c>
      <c r="H27" s="26"/>
      <c r="I27" s="26"/>
      <c r="J27" s="27"/>
      <c r="K27" s="1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4" customHeight="1" thickBot="1">
      <c r="C28" s="2">
        <v>24</v>
      </c>
      <c r="D28" s="3" t="s">
        <v>9</v>
      </c>
      <c r="E28" s="4" t="s">
        <v>6</v>
      </c>
      <c r="F28" s="42" t="s">
        <v>114</v>
      </c>
      <c r="G28" s="43"/>
      <c r="H28" s="43"/>
      <c r="I28" s="43"/>
      <c r="J28" s="43"/>
      <c r="K28" s="44"/>
      <c r="N28">
        <f t="shared" si="1"/>
        <v>0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4" customHeight="1">
      <c r="C29" s="2">
        <v>25</v>
      </c>
      <c r="D29" s="3" t="s">
        <v>22</v>
      </c>
      <c r="E29" s="4" t="s">
        <v>21</v>
      </c>
      <c r="F29" s="35" t="s">
        <v>113</v>
      </c>
      <c r="G29" s="35" t="s">
        <v>113</v>
      </c>
      <c r="H29" s="26"/>
      <c r="I29" s="26"/>
      <c r="J29" s="27"/>
      <c r="K29" s="1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4" customHeight="1">
      <c r="C30" s="2">
        <v>26</v>
      </c>
      <c r="D30" s="3" t="s">
        <v>20</v>
      </c>
      <c r="E30" s="4" t="s">
        <v>21</v>
      </c>
      <c r="F30" s="35" t="s">
        <v>113</v>
      </c>
      <c r="G30" s="35" t="s">
        <v>113</v>
      </c>
      <c r="H30" s="26"/>
      <c r="I30" s="26"/>
      <c r="J30" s="27"/>
      <c r="K30" s="1"/>
      <c r="N30">
        <f t="shared" si="1"/>
        <v>1</v>
      </c>
      <c r="O30">
        <f t="shared" si="1"/>
        <v>1</v>
      </c>
      <c r="P30">
        <f t="shared" si="1"/>
        <v>0</v>
      </c>
      <c r="Q30" t="s">
        <v>50</v>
      </c>
      <c r="R30">
        <f t="shared" si="1"/>
        <v>0</v>
      </c>
    </row>
    <row r="31" spans="3:18" ht="24" customHeight="1" thickBot="1">
      <c r="C31" s="29">
        <v>27</v>
      </c>
      <c r="D31" s="3" t="s">
        <v>8</v>
      </c>
      <c r="E31" s="4" t="s">
        <v>6</v>
      </c>
      <c r="F31" s="42" t="s">
        <v>114</v>
      </c>
      <c r="G31" s="43"/>
      <c r="H31" s="43"/>
      <c r="I31" s="43"/>
      <c r="J31" s="43"/>
      <c r="K31" s="44"/>
      <c r="N31">
        <f t="shared" si="1"/>
        <v>0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0.25" customHeight="1" thickBot="1">
      <c r="C32" s="6"/>
      <c r="D32" s="22" t="s">
        <v>39</v>
      </c>
      <c r="E32" s="7"/>
      <c r="F32" s="8">
        <f>SUM(N5:N31)</f>
        <v>15</v>
      </c>
      <c r="G32" s="8">
        <f>SUM(O5:O31)</f>
        <v>15</v>
      </c>
      <c r="H32" s="8">
        <f>SUM(P5:P31)</f>
        <v>0</v>
      </c>
      <c r="I32" s="8">
        <f>SUM(Q5:Q31)</f>
        <v>0</v>
      </c>
      <c r="J32" s="16">
        <f>SUM(R5:R31)</f>
        <v>0</v>
      </c>
      <c r="K32" s="8"/>
    </row>
    <row r="33" spans="3:11" ht="19.5" thickBot="1">
      <c r="C33" s="5"/>
      <c r="D33" s="13" t="s">
        <v>41</v>
      </c>
      <c r="E33" s="11"/>
      <c r="F33" s="10" t="s">
        <v>19</v>
      </c>
      <c r="G33" s="10"/>
      <c r="H33" s="10"/>
      <c r="I33" s="10"/>
      <c r="J33" s="10"/>
      <c r="K33" s="12"/>
    </row>
    <row r="34" spans="3:11" ht="19.5" thickBot="1">
      <c r="C34" s="5"/>
      <c r="D34" s="13" t="s">
        <v>42</v>
      </c>
      <c r="E34" s="11"/>
      <c r="F34" s="10" t="s">
        <v>8</v>
      </c>
      <c r="G34" s="10"/>
      <c r="H34" s="10"/>
      <c r="I34" s="10"/>
      <c r="J34" s="10"/>
      <c r="K34" s="12"/>
    </row>
    <row r="35" spans="3:11" ht="19.5" thickBot="1">
      <c r="D35" s="14" t="s">
        <v>43</v>
      </c>
      <c r="E35" s="11"/>
      <c r="F35" s="12" t="s">
        <v>13</v>
      </c>
      <c r="G35" s="12"/>
      <c r="H35" s="12"/>
      <c r="I35" s="12"/>
      <c r="J35" s="12"/>
      <c r="K35" s="12"/>
    </row>
  </sheetData>
  <mergeCells count="14">
    <mergeCell ref="C1:J1"/>
    <mergeCell ref="C2:K2"/>
    <mergeCell ref="F6:K6"/>
    <mergeCell ref="F8:K8"/>
    <mergeCell ref="F9:K9"/>
    <mergeCell ref="F20:K20"/>
    <mergeCell ref="F22:K22"/>
    <mergeCell ref="F28:K28"/>
    <mergeCell ref="F31:K31"/>
    <mergeCell ref="F12:K12"/>
    <mergeCell ref="F14:K14"/>
    <mergeCell ref="F16:K16"/>
    <mergeCell ref="F17:K17"/>
    <mergeCell ref="F19:K19"/>
  </mergeCells>
  <pageMargins left="0" right="0" top="0" bottom="0" header="0.19685039370078741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61</vt:i4>
      </vt:variant>
    </vt:vector>
  </HeadingPairs>
  <TitlesOfParts>
    <vt:vector size="61" baseType="lpstr">
      <vt:lpstr>відкрити сесію</vt:lpstr>
      <vt:lpstr>про внесен.Звернення Радчука</vt:lpstr>
      <vt:lpstr>зверн.радчук</vt:lpstr>
      <vt:lpstr>про внесен.РІЗНЕ</vt:lpstr>
      <vt:lpstr>про зняття №2</vt:lpstr>
      <vt:lpstr>про зняття №12</vt:lpstr>
      <vt:lpstr>про зняття №22</vt:lpstr>
      <vt:lpstr>про зняття №48</vt:lpstr>
      <vt:lpstr>пор денний</vt:lpstr>
      <vt:lpstr>1 звіт</vt:lpstr>
      <vt:lpstr>ЗНЯТО 2 уточнення</vt:lpstr>
      <vt:lpstr>3 ком майно</vt:lpstr>
      <vt:lpstr>4 втановл.меж</vt:lpstr>
      <vt:lpstr>5 у власність</vt:lpstr>
      <vt:lpstr>6 спільн.суміс.</vt:lpstr>
      <vt:lpstr>7 Іудейська орг.</vt:lpstr>
      <vt:lpstr>8 рибгосп</vt:lpstr>
      <vt:lpstr>9 зміни до догов.</vt:lpstr>
      <vt:lpstr>10 продовж.оренди</vt:lpstr>
      <vt:lpstr>11 продаж Шевченка</vt:lpstr>
      <vt:lpstr>ЗНЯТО 12 Аванс Кривенко</vt:lpstr>
      <vt:lpstr>13 аванс Залізнична</vt:lpstr>
      <vt:lpstr>14 аванс Залізнична2</vt:lpstr>
      <vt:lpstr>15 затверд.Панова</vt:lpstr>
      <vt:lpstr>16 Затвердж.Матчак</vt:lpstr>
      <vt:lpstr>17 затверд.Бовсунов.</vt:lpstr>
      <vt:lpstr>18 затверд.Дроздівська</vt:lpstr>
      <vt:lpstr>19 затверд.Цвіркун</vt:lpstr>
      <vt:lpstr>20 затверд. Утеченко</vt:lpstr>
      <vt:lpstr>21 затверд.Цимбалюк</vt:lpstr>
      <vt:lpstr>ЗНЯТО 22 завтердж. Віленчицю</vt:lpstr>
      <vt:lpstr>23 затверд.Цимбалюк</vt:lpstr>
      <vt:lpstr>24 затвердж.Писарюк</vt:lpstr>
      <vt:lpstr>25 затверд.Кондратенко</vt:lpstr>
      <vt:lpstr>26 Затвердж.Синєговськ</vt:lpstr>
      <vt:lpstr>27 затвердж.Янчук</vt:lpstr>
      <vt:lpstr>28 затверд.Сопіженко</vt:lpstr>
      <vt:lpstr>29 затверд. Акімова</vt:lpstr>
      <vt:lpstr>30 затверд.Дубовий</vt:lpstr>
      <vt:lpstr>31 затверд.Петренко</vt:lpstr>
      <vt:lpstr>32 затверд.Вільхівська</vt:lpstr>
      <vt:lpstr>33 затвердж.Завертайло</vt:lpstr>
      <vt:lpstr>34 затверд.Вільхівській</vt:lpstr>
      <vt:lpstr>35 затверд. Вільхів.</vt:lpstr>
      <vt:lpstr>36 завтвердж.Білецький</vt:lpstr>
      <vt:lpstr>37 затвердж.Корзун</vt:lpstr>
      <vt:lpstr>38 затвердж.Завертайло</vt:lpstr>
      <vt:lpstr>39 затверд.Панасюк</vt:lpstr>
      <vt:lpstr>40затвердж.Руденко</vt:lpstr>
      <vt:lpstr>41 затвердж.Антонюк</vt:lpstr>
      <vt:lpstr>42 затверд. Сахнюк</vt:lpstr>
      <vt:lpstr>43 завтвердж.Івашкевич</vt:lpstr>
      <vt:lpstr>44 затвердж.Комарніцька</vt:lpstr>
      <vt:lpstr>45 завтвердж.Марковський</vt:lpstr>
      <vt:lpstr>46 затвердж.Корнієнко</vt:lpstr>
      <vt:lpstr>47 затверд. Тимошенко</vt:lpstr>
      <vt:lpstr>ЗНЯТО 48</vt:lpstr>
      <vt:lpstr>49 затвердж.Гайдамачук</vt:lpstr>
      <vt:lpstr>50 завтвердж.Чорнолецька</vt:lpstr>
      <vt:lpstr>51 затвердж.Павлівська</vt:lpstr>
      <vt:lpstr>закрити перше пленарне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Вера</cp:lastModifiedBy>
  <cp:lastPrinted>2017-09-20T10:37:05Z</cp:lastPrinted>
  <dcterms:created xsi:type="dcterms:W3CDTF">2016-03-24T06:40:49Z</dcterms:created>
  <dcterms:modified xsi:type="dcterms:W3CDTF">2020-10-21T07:04:15Z</dcterms:modified>
</cp:coreProperties>
</file>