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5" windowWidth="15480" windowHeight="8115" firstSheet="63" activeTab="67"/>
  </bookViews>
  <sheets>
    <sheet name="відкрити сесію" sheetId="114" r:id="rId1"/>
    <sheet name="про внесен.в пор.денн." sheetId="209" r:id="rId2"/>
    <sheet name="про внесен.в пор.денн. (2)" sheetId="330" r:id="rId3"/>
    <sheet name="про внесен.Лозинський" sheetId="357" r:id="rId4"/>
    <sheet name="про внесен.Радчук" sheetId="356" r:id="rId5"/>
    <sheet name="про зняття №4" sheetId="328" r:id="rId6"/>
    <sheet name="про зняття №5" sheetId="363" r:id="rId7"/>
    <sheet name="пор денний" sheetId="77" r:id="rId8"/>
    <sheet name="50 затверд.Карамян" sheetId="352" r:id="rId9"/>
    <sheet name="14 внесен.змін" sheetId="249" r:id="rId10"/>
    <sheet name="21 буд.творчості" sheetId="286" r:id="rId11"/>
    <sheet name="25 Рильського 62" sheetId="292" r:id="rId12"/>
    <sheet name="26 Богач.35 " sheetId="293" r:id="rId13"/>
    <sheet name="10 лист райрада" sheetId="207" r:id="rId14"/>
    <sheet name="1 звіт" sheetId="289" r:id="rId15"/>
    <sheet name="2 уточнення" sheetId="238" r:id="rId16"/>
    <sheet name="3прогр. МЧС" sheetId="280" r:id="rId17"/>
    <sheet name="А-1-51прогр.Будівн." sheetId="340" r:id="rId18"/>
    <sheet name="А-2-51прогр.Еколог" sheetId="341" r:id="rId19"/>
    <sheet name="ЗНЯТЕ 4 " sheetId="281" r:id="rId20"/>
    <sheet name="перенес. питання№5" sheetId="359" r:id="rId21"/>
    <sheet name="5 зміни регламент" sheetId="230" r:id="rId22"/>
    <sheet name="6 графік " sheetId="160" r:id="rId23"/>
    <sheet name="7 про зняття" sheetId="360" r:id="rId24"/>
    <sheet name="7 зміни в коміс." sheetId="162" r:id="rId25"/>
    <sheet name="8 держ фонд" sheetId="161" r:id="rId26"/>
    <sheet name="9 пай участь" sheetId="164" r:id="rId27"/>
    <sheet name="11 втановл.меж" sheetId="241" r:id="rId28"/>
    <sheet name="12 у власність" sheetId="242" r:id="rId29"/>
    <sheet name="12 у власність (2)" sheetId="362" r:id="rId30"/>
    <sheet name="13 спільн.суміс." sheetId="245" r:id="rId31"/>
    <sheet name="15припин.Авіас" sheetId="250" r:id="rId32"/>
    <sheet name="16 оренда" sheetId="285" r:id="rId33"/>
    <sheet name="17 прус " sheetId="269" r:id="rId34"/>
    <sheet name="18 кучин." sheetId="282" r:id="rId35"/>
    <sheet name="19 Київхліб" sheetId="284" r:id="rId36"/>
    <sheet name="20воєнкомат " sheetId="283" r:id="rId37"/>
    <sheet name="22 Штундер" sheetId="287" r:id="rId38"/>
    <sheet name="23 Дудник" sheetId="290" r:id="rId39"/>
    <sheet name="24 Руденко " sheetId="291" r:id="rId40"/>
    <sheet name="27 Рильського бн " sheetId="294" r:id="rId41"/>
    <sheet name="28 спільна" sheetId="295" r:id="rId42"/>
    <sheet name="29 затверд.Ловчинськ." sheetId="296" r:id="rId43"/>
    <sheet name="30 затверд.Потьомкін" sheetId="297" r:id="rId44"/>
    <sheet name="31 затверд.Цапок" sheetId="298" r:id="rId45"/>
    <sheet name="32 затвердж.Комаренко" sheetId="299" r:id="rId46"/>
    <sheet name="33 затверд.Маліцький" sheetId="300" r:id="rId47"/>
    <sheet name="34 затверд.Галаш." sheetId="301" r:id="rId48"/>
    <sheet name="35 затверд. Кучер" sheetId="302" r:id="rId49"/>
    <sheet name="36 затверд.Руденко" sheetId="303" r:id="rId50"/>
    <sheet name="37 затверд.Гордовенко" sheetId="304" r:id="rId51"/>
    <sheet name="38 затверд.Грабовська" sheetId="305" r:id="rId52"/>
    <sheet name="39 затверд. Гриші" sheetId="338" r:id="rId53"/>
    <sheet name="40 затверд.Гриша вл." sheetId="342" r:id="rId54"/>
    <sheet name="41 затверд.Нагула" sheetId="344" r:id="rId55"/>
    <sheet name="42 затверд.Овсієнко" sheetId="343" r:id="rId56"/>
    <sheet name="43 затвердж.Осадчук" sheetId="345" r:id="rId57"/>
    <sheet name="44 затверд.Перебейніс" sheetId="346" r:id="rId58"/>
    <sheet name="45 затверд.Пиньківськ." sheetId="347" r:id="rId59"/>
    <sheet name="46 затверд.Степанець" sheetId="348" r:id="rId60"/>
    <sheet name="47 затверд.Степан.влас." sheetId="349" r:id="rId61"/>
    <sheet name="48 затверд.Столярчук" sheetId="350" r:id="rId62"/>
    <sheet name="49 затверд.Столяр.влас." sheetId="351" r:id="rId63"/>
    <sheet name="51 затверд.Маліц." sheetId="353" r:id="rId64"/>
    <sheet name="52 баланс біл-борди" sheetId="354" r:id="rId65"/>
    <sheet name="53 Колос" sheetId="355" r:id="rId66"/>
    <sheet name="запит Лозинський" sheetId="365" r:id="rId67"/>
    <sheet name="запит Радчука" sheetId="364" r:id="rId68"/>
    <sheet name="закрити сесію" sheetId="131" r:id="rId69"/>
  </sheets>
  <calcPr calcId="124519"/>
</workbook>
</file>

<file path=xl/calcChain.xml><?xml version="1.0" encoding="utf-8"?>
<calcChain xmlns="http://schemas.openxmlformats.org/spreadsheetml/2006/main">
  <c r="R33" i="36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6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2" i="363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P6"/>
  <c r="O6"/>
  <c r="N6"/>
  <c r="F33" s="1"/>
  <c r="Q32" i="294"/>
  <c r="Q32" i="290"/>
  <c r="Q32" i="287"/>
  <c r="Q32" i="283"/>
  <c r="Q32" i="284"/>
  <c r="Q32" i="282"/>
  <c r="Q32" i="269"/>
  <c r="Q32" i="285"/>
  <c r="Q32" i="250"/>
  <c r="Q32" i="249"/>
  <c r="Q32" i="245"/>
  <c r="Q32" i="362"/>
  <c r="Q32" i="242"/>
  <c r="R33" i="36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O7"/>
  <c r="N7"/>
  <c r="Q32" i="241"/>
  <c r="Q31" i="207"/>
  <c r="Q32" i="164"/>
  <c r="R31" i="360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P5"/>
  <c r="O5"/>
  <c r="G32" s="1"/>
  <c r="N5"/>
  <c r="Q32" i="359"/>
  <c r="R3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O7"/>
  <c r="N7"/>
  <c r="Q31" i="340"/>
  <c r="Q31" i="280"/>
  <c r="Q32" i="238"/>
  <c r="Q31" i="289"/>
  <c r="Q32" i="293"/>
  <c r="Q32" i="286"/>
  <c r="N32" i="207"/>
  <c r="R32" i="357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G33" s="1"/>
  <c r="N6"/>
  <c r="R32" i="356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O6"/>
  <c r="N6"/>
  <c r="R33" i="35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G34" s="1"/>
  <c r="N7"/>
  <c r="R33" i="35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N7"/>
  <c r="R33" i="35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G34" s="1"/>
  <c r="N7"/>
  <c r="R33" i="35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5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G34" s="1"/>
  <c r="N7"/>
  <c r="R33" i="35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N7"/>
  <c r="R33" i="34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G34" s="1"/>
  <c r="N7"/>
  <c r="R33" i="34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N7"/>
  <c r="R33" i="34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G34" s="1"/>
  <c r="N7"/>
  <c r="R33" i="34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N7"/>
  <c r="R33" i="34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G34" s="1"/>
  <c r="N7"/>
  <c r="R33" i="34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N7"/>
  <c r="R33" i="34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4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O7"/>
  <c r="G34" s="1"/>
  <c r="N7"/>
  <c r="F34" s="1"/>
  <c r="R32" i="34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4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33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2" i="33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28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30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O7"/>
  <c r="G34" s="1"/>
  <c r="N7"/>
  <c r="F34" s="1"/>
  <c r="R33" i="30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0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O7"/>
  <c r="G34" s="1"/>
  <c r="N7"/>
  <c r="F34" s="1"/>
  <c r="R33" i="30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0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O7"/>
  <c r="G34" s="1"/>
  <c r="N7"/>
  <c r="F34" s="1"/>
  <c r="R33" i="30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9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O7"/>
  <c r="G34" s="1"/>
  <c r="N7"/>
  <c r="F34" s="1"/>
  <c r="R33" i="29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9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9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9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9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9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9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9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O7"/>
  <c r="G34" s="1"/>
  <c r="N7"/>
  <c r="F34" s="1"/>
  <c r="R33" i="29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2" i="289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O6"/>
  <c r="G33" s="1"/>
  <c r="N6"/>
  <c r="R33" i="28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8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O7"/>
  <c r="G34" s="1"/>
  <c r="N7"/>
  <c r="F34" s="1"/>
  <c r="R33" i="28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8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O7"/>
  <c r="G34" s="1"/>
  <c r="N7"/>
  <c r="F34" s="1"/>
  <c r="R33" i="28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8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O7"/>
  <c r="G34" s="1"/>
  <c r="N7"/>
  <c r="R32" i="28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28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H34" i="342" l="1"/>
  <c r="H34" i="305"/>
  <c r="H34" i="303"/>
  <c r="H34" i="301"/>
  <c r="H34" i="299"/>
  <c r="H34" i="291"/>
  <c r="H34" i="284"/>
  <c r="F34" i="282"/>
  <c r="H34"/>
  <c r="I34"/>
  <c r="H34" i="286"/>
  <c r="H34" i="345"/>
  <c r="F34" i="346"/>
  <c r="J34"/>
  <c r="H34" i="347"/>
  <c r="F34" i="348"/>
  <c r="J34"/>
  <c r="H34" i="349"/>
  <c r="F34" i="350"/>
  <c r="J34"/>
  <c r="H34" i="351"/>
  <c r="J34" i="352"/>
  <c r="H34" i="353"/>
  <c r="F34" i="354"/>
  <c r="J34"/>
  <c r="H34" i="355"/>
  <c r="F33" i="356"/>
  <c r="H33" i="357"/>
  <c r="G34" i="359"/>
  <c r="G34" i="344"/>
  <c r="I34" i="345"/>
  <c r="G34" i="346"/>
  <c r="I34" i="347"/>
  <c r="G34" i="348"/>
  <c r="I34" i="349"/>
  <c r="G34" i="350"/>
  <c r="I34" i="351"/>
  <c r="I34" i="353"/>
  <c r="G34" i="354"/>
  <c r="I34" i="355"/>
  <c r="G33" i="356"/>
  <c r="I33" i="357"/>
  <c r="H34" i="359"/>
  <c r="H34" i="362"/>
  <c r="F34" i="345"/>
  <c r="J34"/>
  <c r="H34" i="346"/>
  <c r="F34" i="347"/>
  <c r="J34"/>
  <c r="H34" i="348"/>
  <c r="F34" i="349"/>
  <c r="J34"/>
  <c r="H34" i="350"/>
  <c r="F34" i="351"/>
  <c r="J34"/>
  <c r="H34" i="352"/>
  <c r="F34" i="353"/>
  <c r="J34"/>
  <c r="H34" i="354"/>
  <c r="F34" i="355"/>
  <c r="J34"/>
  <c r="F33" i="357"/>
  <c r="J33"/>
  <c r="I34" i="359"/>
  <c r="J32" i="360"/>
  <c r="G33" i="363"/>
  <c r="F34" i="352"/>
  <c r="G34"/>
  <c r="I34"/>
  <c r="F34" i="344"/>
  <c r="H34"/>
  <c r="J34"/>
  <c r="F34" i="300"/>
  <c r="H34"/>
  <c r="J34"/>
  <c r="F34" i="293"/>
  <c r="H34"/>
  <c r="J34"/>
  <c r="G34" i="362"/>
  <c r="I34"/>
  <c r="F34"/>
  <c r="F32" i="360"/>
  <c r="I32"/>
  <c r="H32"/>
  <c r="F34" i="359"/>
  <c r="F33" i="289"/>
  <c r="H33"/>
  <c r="J33"/>
  <c r="H33" i="356"/>
  <c r="J33"/>
  <c r="I33" i="363"/>
  <c r="H33"/>
  <c r="R33" i="26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N7"/>
  <c r="F34" s="1"/>
  <c r="G34" l="1"/>
  <c r="R33" i="25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O7"/>
  <c r="N7"/>
  <c r="R33" i="24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H34" i="250" l="1"/>
  <c r="F34"/>
  <c r="H34" i="249"/>
  <c r="F34"/>
  <c r="J34"/>
  <c r="G34"/>
  <c r="I34" i="250"/>
  <c r="I34" i="249"/>
  <c r="G34" i="250"/>
  <c r="R33" i="24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N7"/>
  <c r="F34" s="1"/>
  <c r="R33" i="24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N7"/>
  <c r="F34" s="1"/>
  <c r="R33" i="23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N7"/>
  <c r="F34" l="1"/>
  <c r="H34"/>
  <c r="G34" i="241"/>
  <c r="G34" i="245"/>
  <c r="J34" i="238"/>
  <c r="G34"/>
  <c r="R33" i="23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2" i="209" l="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O6"/>
  <c r="N6"/>
  <c r="H33" l="1"/>
  <c r="J33"/>
  <c r="G33"/>
  <c r="F33"/>
  <c r="R32" i="207"/>
  <c r="Q32"/>
  <c r="P32"/>
  <c r="O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N33" s="1"/>
  <c r="R33" i="164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1" i="162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P5"/>
  <c r="H32" s="1"/>
  <c r="O5"/>
  <c r="N5"/>
  <c r="F32" s="1"/>
  <c r="R33" i="16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16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F34" l="1"/>
  <c r="J34"/>
  <c r="H34"/>
  <c r="G34" i="161"/>
  <c r="I34"/>
  <c r="G32" i="162"/>
  <c r="I32"/>
  <c r="G34" i="164"/>
  <c r="I34"/>
  <c r="G34" i="160"/>
  <c r="I34"/>
  <c r="R31" i="131" l="1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I32" s="1"/>
  <c r="P5"/>
  <c r="O5"/>
  <c r="N5"/>
  <c r="F32" l="1"/>
  <c r="H32"/>
  <c r="J32"/>
  <c r="G32"/>
  <c r="R31" i="11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O5"/>
  <c r="N5"/>
  <c r="R31" i="77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P5"/>
  <c r="O5"/>
  <c r="N5"/>
  <c r="H32" i="114" l="1"/>
  <c r="G32"/>
  <c r="F32"/>
  <c r="G32" i="77"/>
  <c r="I32"/>
  <c r="F32"/>
  <c r="H32"/>
  <c r="J32"/>
</calcChain>
</file>

<file path=xl/sharedStrings.xml><?xml version="1.0" encoding="utf-8"?>
<sst xmlns="http://schemas.openxmlformats.org/spreadsheetml/2006/main" count="8122" uniqueCount="126">
  <si>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</si>
  <si>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</si>
  <si>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</si>
  <si>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</si>
  <si>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</si>
  <si>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</si>
  <si>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</si>
  <si>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</si>
  <si>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</si>
  <si>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</si>
  <si>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</si>
  <si>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</si>
  <si>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</si>
  <si>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</si>
  <si>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</si>
  <si>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</si>
  <si>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</si>
  <si>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</si>
  <si>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</si>
  <si>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</si>
  <si>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</si>
  <si>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</si>
  <si>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</si>
  <si>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</si>
  <si>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</si>
  <si>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</si>
  <si>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</si>
  <si>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</si>
  <si>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</si>
  <si>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</si>
  <si>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</si>
  <si>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</si>
  <si>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</si>
  <si>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</si>
  <si>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</si>
  <si>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</si>
  <si>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</si>
  <si>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</si>
  <si>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</si>
  <si>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</si>
  <si>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</si>
  <si>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</si>
  <si>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</si>
  <si>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</si>
  <si>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</si>
  <si>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</si>
  <si>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</si>
  <si>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</si>
  <si>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</si>
  <si>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</si>
  <si>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</si>
  <si>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</t>
    </r>
  </si>
  <si>
    <t>результатів поіменного голосування депутатів Сквирської міської ради VII скликання  51-ї чергової сесії від 18 лютого 2020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</si>
  <si>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51-у сесію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</si>
  <si>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зняття з порядку денного питання №4</t>
    </r>
  </si>
  <si>
    <r>
      <t xml:space="preserve">ЗА РІШЕННЯ: 1. </t>
    </r>
    <r>
      <rPr>
        <sz val="14"/>
        <color theme="1"/>
        <rFont val="Times New Roman"/>
        <family val="1"/>
        <charset val="204"/>
      </rPr>
      <t>Про затвердження звіту про виконання бюджету міста Сквира за 2019 рік.</t>
    </r>
  </si>
  <si>
    <r>
      <t xml:space="preserve">ЗА РІШЕННЯ: 7. </t>
    </r>
    <r>
      <rPr>
        <sz val="14"/>
        <color theme="1"/>
        <rFont val="Times New Roman"/>
        <family val="1"/>
        <charset val="204"/>
      </rPr>
      <t>Про внесення змін до складу постійних комісій Сквирської міської ради.</t>
    </r>
  </si>
  <si>
    <r>
      <t xml:space="preserve">ЗА РІШЕННЯ: 10. </t>
    </r>
    <r>
      <rPr>
        <sz val="14"/>
        <color theme="1"/>
        <rFont val="Times New Roman"/>
        <family val="1"/>
        <charset val="204"/>
      </rPr>
      <t>Про розгляд звернення голови районної ради.</t>
    </r>
  </si>
  <si>
    <r>
      <t>ЗА РІШЕННЯ: 23.</t>
    </r>
    <r>
      <rPr>
        <sz val="14"/>
        <color theme="1"/>
        <rFont val="Times New Roman"/>
        <family val="1"/>
        <charset val="204"/>
      </rPr>
      <t xml:space="preserve"> Про присвоєння юридичної адреси земельній ділянці загальною площею 0,0500 га, яка знаходиться у власності Дудник Юлії Олегівни. 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</si>
  <si>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51-у сесію</t>
    </r>
  </si>
  <si>
    <t>+</t>
  </si>
  <si>
    <t>Бусол Євгеній Ігорович</t>
  </si>
  <si>
    <t>відсутній</t>
  </si>
  <si>
    <t>відсутня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</si>
  <si>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зняття з порядку денного питання №5</t>
    </r>
  </si>
  <si>
    <t>(пропозиція Радчука П. В.)</t>
  </si>
  <si>
    <t>ЗА РІШЕННЯ: 4. ЗНЯТЕ</t>
  </si>
  <si>
    <r>
      <t>ЗА РІШЕННЯ:</t>
    </r>
    <r>
      <rPr>
        <sz val="14"/>
        <rFont val="Times New Roman"/>
        <family val="1"/>
        <charset val="204"/>
      </rPr>
      <t xml:space="preserve"> Внести в порядок денний Депутатський запит Лозинського В. Л. </t>
    </r>
  </si>
  <si>
    <r>
      <t>ЗА РІШЕННЯ:</t>
    </r>
    <r>
      <rPr>
        <sz val="14"/>
        <rFont val="Times New Roman"/>
        <family val="1"/>
        <charset val="204"/>
      </rPr>
      <t xml:space="preserve"> Внести в порядок денний Депутатський запит Радчука П. В.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</si>
  <si>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2"/>
        <color theme="1"/>
        <rFont val="Times New Roman"/>
        <family val="1"/>
        <charset val="204"/>
      </rPr>
      <t xml:space="preserve"> №А-1-51</t>
    </r>
    <r>
      <rPr>
        <sz val="12"/>
        <color theme="1"/>
        <rFont val="Times New Roman"/>
        <family val="1"/>
        <charset val="204"/>
      </rPr>
      <t xml:space="preserve"> "Про затвердження Програми «Будівництва(реконструкції, капітального ремонту) об’єктів комунальної власності та соціально-культурного розвитку громади міста Сквира на 2020 рік»"(рекомендація бюджетної комісії)</t>
    </r>
  </si>
  <si>
    <r>
      <rPr>
        <b/>
        <sz val="11"/>
        <color theme="1"/>
        <rFont val="Times New Roman"/>
        <family val="1"/>
        <charset val="204"/>
      </rPr>
      <t xml:space="preserve">ЗА РІШЕННЯ: </t>
    </r>
    <r>
      <rPr>
        <sz val="11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1"/>
        <color theme="1"/>
        <rFont val="Times New Roman"/>
        <family val="1"/>
        <charset val="204"/>
      </rPr>
      <t xml:space="preserve"> №А-2-48</t>
    </r>
    <r>
      <rPr>
        <sz val="11"/>
        <color theme="1"/>
        <rFont val="Times New Roman"/>
        <family val="1"/>
        <charset val="204"/>
      </rPr>
      <t xml:space="preserve"> "Про затвердження Програми «Природоохоронних заходів міста Сквира на 2020 рік»  (рекомендація бюджетної комісії)</t>
    </r>
  </si>
  <si>
    <r>
      <rPr>
        <b/>
        <sz val="12"/>
        <color theme="1"/>
        <rFont val="Times New Roman"/>
        <family val="1"/>
        <charset val="204"/>
      </rPr>
      <t xml:space="preserve">ЗА РІШЕННЯ: 50. </t>
    </r>
    <r>
      <rPr>
        <sz val="12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Карамян Манані Шалікоївні по вул. Липовецька, 8 у м. Сквира, виготовлений ФОП «Шеремет Сергій Іванович».</t>
    </r>
  </si>
  <si>
    <r>
      <t>ЗА РІШЕННЯ: 14.</t>
    </r>
    <r>
      <rPr>
        <sz val="14"/>
        <color theme="1"/>
        <rFont val="Times New Roman"/>
        <family val="1"/>
        <charset val="204"/>
      </rPr>
      <t xml:space="preserve"> Про внесення змін до рішення сесії Сквирської міської ради №1104-47-VII від 07.11.2019 року  </t>
    </r>
  </si>
  <si>
    <r>
      <t xml:space="preserve">ЗА РІШЕННЯ: 21. </t>
    </r>
    <r>
      <rPr>
        <sz val="12"/>
        <color theme="1"/>
        <rFont val="Times New Roman"/>
        <family val="1"/>
        <charset val="204"/>
      </rPr>
      <t>Про надання дозволу на розробку технічної документації із землеустрою щодо інвентаризації земель комунальної власності, на якій розміщений Сквирський районний центр дитячо – юнацької творчості по вул. Богачевського,55.</t>
    </r>
  </si>
  <si>
    <r>
      <t xml:space="preserve">ЗА РІШЕННЯ: 25.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інвентаризації земельної ділянки для будівництва та обслуговування будівель закладів освіти, що розташована за адресою по вул. Максима Рильського, 62 у м. Сквира, виготовлену ТОВ «Лідер Плюс».</t>
    </r>
  </si>
  <si>
    <r>
      <rPr>
        <b/>
        <sz val="12"/>
        <color theme="1"/>
        <rFont val="Times New Roman"/>
        <family val="1"/>
        <charset val="204"/>
      </rPr>
      <t xml:space="preserve">ЗА РІШЕННЯ: 26.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інвентаризації земельної ділянки комунальної власності Сквирської міської ради для будівництва та обслуговування будівель закладів культурно – просвітницького обслуговування, що розташована за адресою по вул. Богачевського,35 а у м. Сквира, виготовлену ТОВ «Лідер Плюс».</t>
    </r>
  </si>
  <si>
    <r>
      <rPr>
        <b/>
        <sz val="12"/>
        <color theme="1"/>
        <rFont val="Times New Roman"/>
        <family val="1"/>
        <charset val="204"/>
      </rPr>
      <t xml:space="preserve">ЗА РІШЕННЯ: 2. </t>
    </r>
    <r>
      <rPr>
        <sz val="12"/>
        <color theme="1"/>
        <rFont val="Times New Roman"/>
        <family val="1"/>
        <charset val="204"/>
      </rPr>
      <t>Про внесення змін до рішення сесії Сквирської міської ради №1186-49-VІI від 19 грудня 2019 року «Про місцевий бюджет міста Сквира на 2020 рік 10320301000 (код бюджету)».</t>
    </r>
  </si>
  <si>
    <r>
      <t xml:space="preserve">ЗА РІШЕННЯ: 3. </t>
    </r>
    <r>
      <rPr>
        <sz val="12"/>
        <color theme="1"/>
        <rFont val="Times New Roman"/>
        <family val="1"/>
        <charset val="204"/>
      </rPr>
      <t>Про затвердження Міської цільової програми захисту населення і територій від надзвичайних ситуацій техногенного та природного характеру, забезпечення пожежної безпеки на 2020 рік.</t>
    </r>
  </si>
  <si>
    <r>
      <t xml:space="preserve">ЗА РІШЕННЯ: 5. </t>
    </r>
    <r>
      <rPr>
        <sz val="12"/>
        <color theme="1"/>
        <rFont val="Times New Roman"/>
        <family val="1"/>
        <charset val="204"/>
      </rPr>
      <t>Про перенесення розгляду питання №5 на наступне засідання для доопрацювання (пропозиція Радчука П. В.)</t>
    </r>
  </si>
  <si>
    <r>
      <t xml:space="preserve">ЗА РІШЕННЯ: 5. </t>
    </r>
    <r>
      <rPr>
        <sz val="12"/>
        <color theme="1"/>
        <rFont val="Times New Roman"/>
        <family val="1"/>
        <charset val="204"/>
      </rPr>
      <t>Про внесення змін до рішення сесії Сквирської  міської ради № 15-2-VII від 22.12.2015 «Про затвердження Регламенту Сквирської міської ради VІІ скликання»</t>
    </r>
  </si>
  <si>
    <r>
      <t xml:space="preserve">ЗА РІШЕННЯ: 6. </t>
    </r>
    <r>
      <rPr>
        <sz val="12"/>
        <color theme="1"/>
        <rFont val="Times New Roman"/>
        <family val="1"/>
        <charset val="204"/>
      </rPr>
      <t xml:space="preserve">Про затвердження графіку роботи сесій та постійних комісій
Сквирської міської ради на І півріччя 2020 року </t>
    </r>
    <r>
      <rPr>
        <b/>
        <sz val="12"/>
        <color theme="1"/>
        <rFont val="Times New Roman"/>
        <family val="1"/>
        <charset val="204"/>
      </rPr>
      <t xml:space="preserve">
</t>
    </r>
  </si>
  <si>
    <r>
      <t>ЗА РІШЕННЯ:</t>
    </r>
    <r>
      <rPr>
        <sz val="12"/>
        <color theme="1"/>
        <rFont val="Times New Roman"/>
        <family val="1"/>
        <charset val="204"/>
      </rPr>
      <t xml:space="preserve"> 7.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Про зняття з розгляду питання №7 (пропозиція Радчука П. В.)</t>
    </r>
  </si>
  <si>
    <r>
      <t>ЗА РІШЕННЯ:</t>
    </r>
    <r>
      <rPr>
        <b/>
        <sz val="12"/>
        <rFont val="Times New Roman"/>
        <family val="1"/>
        <charset val="204"/>
      </rPr>
      <t xml:space="preserve"> 8.</t>
    </r>
    <r>
      <rPr>
        <sz val="12"/>
        <rFont val="Times New Roman"/>
        <family val="1"/>
        <charset val="204"/>
      </rPr>
      <t xml:space="preserve"> Про розгляд листа Регіонального відділення Фонду державного майна України по Київській, Черкаській та Чернігівській областях від 24.01.2020 № 47-03/02-401 щодо прийняття до комунальної власності об’єктів державної власності (зі зміною в складі комісії - відмова депутата Бондаренко М. М.)</t>
    </r>
  </si>
  <si>
    <r>
      <t>ЗА РІШЕННЯ: 9.</t>
    </r>
    <r>
      <rPr>
        <sz val="12"/>
        <color theme="1"/>
        <rFont val="Times New Roman"/>
        <family val="1"/>
        <charset val="204"/>
      </rPr>
      <t xml:space="preserve"> Про внесення змін та доповнень до рішення сесії Сквирської міської ради від 06.11.2018 № 767-34-VII «Про затвердження нової редакції «Положення про порядок залучення коштів замовників будівництва об’єктів архітектури, що здаються в експлуатацію, на розвиток інфраструктури міста»</t>
    </r>
  </si>
  <si>
    <r>
      <t xml:space="preserve">ЗА РІШЕННЯ: 11. </t>
    </r>
    <r>
      <rPr>
        <sz val="12"/>
        <color theme="1"/>
        <rFont val="Times New Roman"/>
        <family val="1"/>
        <charset val="204"/>
      </rPr>
      <t>Про надання дозволу на розробку технічної документації щодо встановлення меж земельних ділянок громадянам.</t>
    </r>
  </si>
  <si>
    <r>
      <t xml:space="preserve">ЗА РІШЕННЯ: 12. </t>
    </r>
    <r>
      <rPr>
        <sz val="12"/>
        <color theme="1"/>
        <rFont val="Times New Roman"/>
        <family val="1"/>
        <charset val="204"/>
      </rPr>
      <t>Про надання дозволу на розробку проекту землеустрою щодо відведення у власність земельних ділянок громадянам (без п.17 в додатку №1 до пит.№12)</t>
    </r>
  </si>
  <si>
    <r>
      <t xml:space="preserve">ЗА РІШЕННЯ: 12. </t>
    </r>
    <r>
      <rPr>
        <sz val="12"/>
        <color theme="1"/>
        <rFont val="Times New Roman"/>
        <family val="1"/>
        <charset val="204"/>
      </rPr>
      <t>Про надання дозволу на розробку проекту землеустрою щодо відведення у власність земельної ділянки 2га (п.17 у дод.№1 до пит.№12)</t>
    </r>
  </si>
  <si>
    <r>
      <t xml:space="preserve">ЗА РІШЕННЯ: 13. </t>
    </r>
    <r>
      <rPr>
        <sz val="12"/>
        <color theme="1"/>
        <rFont val="Times New Roman"/>
        <family val="1"/>
        <charset val="204"/>
      </rPr>
      <t xml:space="preserve">Про надання дозволу на розробку технічної документації щодо встановлення меж земельних ділянок, що знаходяться у спільній сумісній (частковій) власності громадян. </t>
    </r>
  </si>
  <si>
    <r>
      <t xml:space="preserve">ЗА РІШЕННЯ:  15. </t>
    </r>
    <r>
      <rPr>
        <sz val="12"/>
        <color theme="1"/>
        <rFont val="Times New Roman"/>
        <family val="1"/>
        <charset val="204"/>
      </rPr>
      <t>Про припинення дії договору оренди землі, укладеного між Сквирською міською радою та ПрАТ «АВІАС ПЛЮС» від 28.12.2004 року, зареєстрованого 31.12.2004 року.</t>
    </r>
  </si>
  <si>
    <r>
      <t xml:space="preserve">ЗА РІШЕННЯ: 16. </t>
    </r>
    <r>
      <rPr>
        <sz val="12"/>
        <color theme="1"/>
        <rFont val="Times New Roman"/>
        <family val="1"/>
        <charset val="204"/>
      </rPr>
      <t xml:space="preserve">Про надання в оренду земельної ділянки несільськогосподарського призначення ТОВ «ЄВРОТРЕЙД ЕКСПО» по вул. Залізнична, 10 у м.Сквира </t>
    </r>
  </si>
  <si>
    <r>
      <t xml:space="preserve">ЗА РІШЕННЯ: 17. </t>
    </r>
    <r>
      <rPr>
        <sz val="12"/>
        <color theme="1"/>
        <rFont val="Times New Roman"/>
        <family val="1"/>
        <charset val="204"/>
      </rPr>
      <t xml:space="preserve">Про розгляд листа ФОП Пруса О.М. щодо зменшення орендної плати по вул. Самгородецька,1 м. Сквира </t>
    </r>
  </si>
  <si>
    <r>
      <t>ЗА РІШЕННЯ: 18.</t>
    </r>
    <r>
      <rPr>
        <sz val="12"/>
        <color theme="1"/>
        <rFont val="Times New Roman"/>
        <family val="1"/>
        <charset val="204"/>
      </rPr>
      <t xml:space="preserve"> Про продовження договору оренди земельної ділянки несільськогосподарського призначення ФОП Кучинському Ігорю Вячеславовичу по вул. Київська, 3 в м.Сквира. </t>
    </r>
  </si>
  <si>
    <r>
      <t xml:space="preserve">ЗА РІШЕННЯ: 19. </t>
    </r>
    <r>
      <rPr>
        <sz val="12"/>
        <color theme="1"/>
        <rFont val="Times New Roman"/>
        <family val="1"/>
        <charset val="204"/>
      </rPr>
      <t xml:space="preserve">Про надання в оренду земельної ділянки комунальної власності площею 0,0016 га ТОВ «Київхліб» по вул. Соборна,б/н. </t>
    </r>
  </si>
  <si>
    <r>
      <t xml:space="preserve">ЗА РІШЕННЯ: 20. </t>
    </r>
    <r>
      <rPr>
        <sz val="12"/>
        <color theme="1"/>
        <rFont val="Times New Roman"/>
        <family val="1"/>
        <charset val="204"/>
      </rPr>
      <t>Про надання дозволу на розробку технічної документації із землеустрою щодо інвентаризації земель комунальної власності, на якій розміщений Сквирський районний військовий комісаріат по вул. Максима Рильського,32.</t>
    </r>
  </si>
  <si>
    <r>
      <t xml:space="preserve">ЗА РІШЕННЯ: 22. </t>
    </r>
    <r>
      <rPr>
        <sz val="12"/>
        <color theme="1"/>
        <rFont val="Times New Roman"/>
        <family val="1"/>
        <charset val="204"/>
      </rPr>
      <t>Про надання дозволу на розробку технічної документації із землеустрою щодо встановлення (відновлення) меж земельної ділянки в натурі (на місцевості) гр. Штундеру Василю Андрійовичу для ведення товарного сільськогосподарського виробництва в межах Сквирської міської ради Київської області.</t>
    </r>
  </si>
  <si>
    <r>
      <t>ЗА РІШЕННЯ:  24.</t>
    </r>
    <r>
      <rPr>
        <sz val="12"/>
        <color theme="1"/>
        <rFont val="Times New Roman"/>
        <family val="1"/>
        <charset val="204"/>
      </rPr>
      <t xml:space="preserve"> Про дозвіл на розробку проекту землеустрою щодо відведення у власність гр. Руденко Катерині Дмитрівні земельної ділянки для будівництва та обслуговування індивідуального гаража по вул. Незалежності, 230-а в м.Сквира.</t>
    </r>
  </si>
  <si>
    <r>
      <t xml:space="preserve">ЗА РІШЕННЯ: 27.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інвентаризації земельної ділянки комунальної власності, що розташована за адресою по вул. Максима Рильського, б/н у м. Сквира, виготовлену ФОП Шеремет Сергій Іванович.</t>
    </r>
  </si>
  <si>
    <r>
      <t>ЗА РІШЕННЯ: 28.</t>
    </r>
    <r>
      <rPr>
        <sz val="12"/>
        <color theme="1"/>
        <rFont val="Times New Roman"/>
        <family val="1"/>
        <charset val="204"/>
      </rPr>
      <t xml:space="preserve"> 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гр. Комаренко Ігору Станіславовичу,гр. Комаренко Ларисі Йосипівні та гр. Гашенко Марині Станіславівні по вул. Успенська, 22  у м. Сквира, виготовлену ТОВ «Межувальник».</t>
    </r>
  </si>
  <si>
    <r>
      <t xml:space="preserve">ЗА РІШЕННЯ: 29.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Ловчинському Аркадію Леонідовичу по вул. Довженка, 17 у м. Сквира, виготовлену ТОВ «Межувальник».</t>
    </r>
  </si>
  <si>
    <r>
      <t xml:space="preserve">ЗА РІШЕННЯ: 30.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Потьомкіну Сергію Константиновичу по вул. Незалежності, 121 у м. Сквира, виготовлену ТОВ «Межувальник».</t>
    </r>
  </si>
  <si>
    <r>
      <t xml:space="preserve">ЗА РІШЕННЯ: 31.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Цапку Сергію Вікторовичу по вул. Абрикосова, 19  у м. Сквира, виготовлену ТОВ «Межувальник».</t>
    </r>
  </si>
  <si>
    <r>
      <t xml:space="preserve">ЗА РІШЕННЯ: 32. </t>
    </r>
    <r>
      <rPr>
        <sz val="12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Комаренко Ларисі Йосипівні по вул. Успенська, б/н у м. Сквира, виготовлений ТОВ «Межувальник».</t>
    </r>
  </si>
  <si>
    <r>
      <t xml:space="preserve">ЗА РІШЕННЯ: 33. </t>
    </r>
    <r>
      <rPr>
        <sz val="12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громадянину Маліцькому Олександру Станіславовичу по вул. Лугова, 24 у м. Сквира, виготовлений ТОВ «Межувальник».</t>
    </r>
  </si>
  <si>
    <r>
      <t xml:space="preserve">ЗА РІШЕННЯ: 34.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Галашевському Миколі Івановичу по вул. Мічуріна, 23-а  у м. Сквира, виготовлену ФОП «Шеремет Сергій Іванович».</t>
    </r>
  </si>
  <si>
    <r>
      <t xml:space="preserve">ЗА РІШЕННЯ: 35.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Кучер Анні Олегівні по вул. Відродження, 44 у м. Сквира, виготовлену ФОП «Шеремет Сергій Іванович».</t>
    </r>
  </si>
  <si>
    <r>
      <t xml:space="preserve">ЗА РІШЕННЯ: 36.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Руденку Олександру Володимировичу по вул. Залізнична, 39 у м. Сквира, виготовлену ФОП «Шеремет Сергій Іванович».</t>
    </r>
  </si>
  <si>
    <r>
      <t xml:space="preserve">ЗА РІШЕННЯ: </t>
    </r>
    <r>
      <rPr>
        <sz val="12"/>
        <color theme="1"/>
        <rFont val="Times New Roman"/>
        <family val="1"/>
        <charset val="204"/>
      </rPr>
      <t>37.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Гордовенко Олександру Васильовичу по вул. Плугатаря, 13 у м. Сквира, виготовлену ФОП «Шеремет Сергій Іванович».</t>
    </r>
  </si>
  <si>
    <r>
      <t xml:space="preserve">ЗА РІШЕННЯ: 38.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Грабовській Анні Михайлівні по вул. Чкалова, 30 у м. Сквира, виготовлену ФОП «Шеремет Сергій Іванович».</t>
    </r>
  </si>
  <si>
    <r>
      <t xml:space="preserve">ЗА РІШЕННЯ: 39.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Гриші Юлії Олександрівні по вул. Чижика, 4 у м. Сквира, виготовлену ФОП «Шеремет Сергій Іванович».</t>
    </r>
  </si>
  <si>
    <r>
      <t xml:space="preserve">ЗА РІШЕННЯ: 40. </t>
    </r>
    <r>
      <rPr>
        <sz val="12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Гриші Юлії Олександрівні по вул. Чижика, 4 у м. Сквира, виготовлений ФОП «Шеремет Сергій Іванович».</t>
    </r>
  </si>
  <si>
    <r>
      <t>ЗА РІШЕННЯ: 41.</t>
    </r>
    <r>
      <rPr>
        <sz val="12"/>
        <color theme="1"/>
        <rFont val="Times New Roman"/>
        <family val="1"/>
        <charset val="204"/>
      </rPr>
      <t xml:space="preserve">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Нагулі Наталії Михайлівні по вул. Сонячна, 62 у м. Сквира, виготовлену ФОП «Шеремет Сергій Іванович».</t>
    </r>
  </si>
  <si>
    <r>
      <t xml:space="preserve">ЗА РІШЕННЯ: 42.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Овсієнко Катерині Петрівні по вул. 8-го Березня, 44  у м. Сквира, виготовлену ФОП «Шеремет Сергій Іванович».</t>
    </r>
  </si>
  <si>
    <r>
      <t xml:space="preserve">ЗА РІШЕННЯ: 43.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Осадчук Альбіні Тимофіївні по вул. Мічуріна, 23-б  у м. Сквира, виготовлену ФОП «Шеремет Сергій Іванович».</t>
    </r>
  </si>
  <si>
    <r>
      <t xml:space="preserve">ЗА РІШЕННЯ: 44.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Перебейнісу Вячеславу Михайловичу по вул. Байдукова, 57 у м. Сквира, виготовлену ФОП «Шеремет Сергій Іванович».</t>
    </r>
  </si>
  <si>
    <r>
      <t xml:space="preserve">ЗА РІШЕННЯ: 45.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Пиньківському Сергію Федоровичу по вул. Кібенка, 2 у м. Сквира, виготовлену ФОП «Шеремет Сергій Іванович».</t>
    </r>
  </si>
  <si>
    <r>
      <t>ЗА РІШЕННЯ: 46.</t>
    </r>
    <r>
      <rPr>
        <sz val="12"/>
        <color theme="1"/>
        <rFont val="Times New Roman"/>
        <family val="1"/>
        <charset val="204"/>
      </rPr>
      <t xml:space="preserve">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Степанець Жанні Миколаївні по вул. Чумацька, 31 у м. Сквира, виготовлену ФОП «Шеремет Сергій Іванович».</t>
    </r>
  </si>
  <si>
    <r>
      <t xml:space="preserve">ЗА РІШЕННЯ: 47. </t>
    </r>
    <r>
      <rPr>
        <sz val="12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Степанець Жанні Миколаївні по вул. Чумацька, 31 у м. Сквира, виготовлений ФОП «Шеремет Сергій Іванович».</t>
    </r>
  </si>
  <si>
    <r>
      <t>ЗА РІШЕННЯ: 48.</t>
    </r>
    <r>
      <rPr>
        <sz val="12"/>
        <color theme="1"/>
        <rFont val="Times New Roman"/>
        <family val="1"/>
        <charset val="204"/>
      </rPr>
      <t xml:space="preserve">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Столярчук Олександру Анатолійовичу по вул. Стаханова, 6 у м. Сквира, виготовлену ФОП «Шеремет Сергій Іванович».</t>
    </r>
  </si>
  <si>
    <r>
      <t xml:space="preserve">ЗА РІШЕННЯ: 49. </t>
    </r>
    <r>
      <rPr>
        <sz val="12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громадянину Столярчук Олександру Анатолійовичу по вул. Стаханова, 6 у м. Сквира, виготовлений ФОП «Шеремет Сергій Іванович».</t>
    </r>
  </si>
  <si>
    <r>
      <t xml:space="preserve">ЗА РІШЕННЯ: 51. </t>
    </r>
    <r>
      <rPr>
        <sz val="12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громадянину Маліцькому Володимиру Олександровичу по вул. Лугова, 24 у м. Сквира, виготовлений ФОП «Шеремет Сергій Іванович».</t>
    </r>
  </si>
  <si>
    <r>
      <t xml:space="preserve">ЗА РІШЕННЯ: 52. </t>
    </r>
    <r>
      <rPr>
        <sz val="12"/>
        <color theme="1"/>
        <rFont val="Times New Roman"/>
        <family val="1"/>
        <charset val="204"/>
      </rPr>
      <t xml:space="preserve">Про внесення змін до рішення сесії Сквирської міської ради від 11 квітня 2019 року №929-39–VІІ «Про взяття на баланс Комунального підприємства «Сквирське комунальне господарство» біл-бордів (рекламних щитів)» </t>
    </r>
  </si>
  <si>
    <r>
      <t>ЗА РІШЕННЯ: 53.</t>
    </r>
    <r>
      <rPr>
        <sz val="12"/>
        <color theme="1"/>
        <rFont val="Times New Roman"/>
        <family val="1"/>
        <charset val="204"/>
      </rPr>
      <t xml:space="preserve"> Про взяття на баланс комунального підприємства «Сквираблагоустрій» Сквирського міського стадіону «Колос» імені Почесного працівника фізичної культури і спорту, ветерана спорту Шварцбурга Л.Х.</t>
    </r>
  </si>
  <si>
    <r>
      <t xml:space="preserve">ЗА РІШЕННЯ: А-1-51 </t>
    </r>
    <r>
      <rPr>
        <sz val="12"/>
        <color theme="1"/>
        <rFont val="Times New Roman"/>
        <family val="1"/>
        <charset val="204"/>
      </rPr>
      <t>Про затвердження Програми «Будівництва(реконструкції, капітального ремонту) об’єктів комунальної власності та соціально-культурного розвитку громади міста Сквира на 2020 рік»</t>
    </r>
  </si>
  <si>
    <r>
      <t xml:space="preserve">ЗА РІШЕННЯ: А-2-51 </t>
    </r>
    <r>
      <rPr>
        <sz val="12"/>
        <color theme="1"/>
        <rFont val="Times New Roman"/>
        <family val="1"/>
        <charset val="204"/>
      </rPr>
      <t xml:space="preserve">Про затвердження Програми «Природоохоронних заходів міста Сквира на 2020 рік» </t>
    </r>
  </si>
  <si>
    <r>
      <t xml:space="preserve">ЗА РІШЕННЯ: </t>
    </r>
    <r>
      <rPr>
        <sz val="12"/>
        <color theme="1"/>
        <rFont val="Times New Roman"/>
        <family val="1"/>
        <charset val="204"/>
      </rPr>
      <t>Про підтримку вимоги депутата Сквирської міської ради Лозинського В.Л., викладені в депутатському запиті від 13.12.2019 № 573.</t>
    </r>
  </si>
  <si>
    <r>
      <t xml:space="preserve">ЗА РІШЕННЯ: </t>
    </r>
    <r>
      <rPr>
        <sz val="12"/>
        <color theme="1"/>
        <rFont val="Times New Roman"/>
        <family val="1"/>
        <charset val="204"/>
      </rPr>
      <t>Депутатський запит депутата Сквирської міської ради Радчука П.В. від 17.02.2020 № 22 «Про стан роботи зі зверненнями громадян в міській раді», оголошений на сесії та зареєстрований за вх. № 380 від 18.02.2020 взяти до уваги.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</si>
</sst>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14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12" fillId="0" borderId="1" xfId="0" applyFont="1" applyBorder="1"/>
    <xf numFmtId="0" fontId="0" fillId="0" borderId="9" xfId="0" applyFill="1" applyBorder="1" applyAlignment="1">
      <alignment horizontal="center" vertical="center"/>
    </xf>
    <xf numFmtId="0" fontId="14" fillId="0" borderId="0" xfId="0" applyFont="1"/>
    <xf numFmtId="0" fontId="0" fillId="0" borderId="0" xfId="0"/>
    <xf numFmtId="0" fontId="15" fillId="0" borderId="0" xfId="0" applyFont="1"/>
    <xf numFmtId="0" fontId="3" fillId="0" borderId="1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14" fontId="12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6" fillId="0" borderId="0" xfId="0" applyFont="1"/>
    <xf numFmtId="0" fontId="16" fillId="0" borderId="0" xfId="0" applyFont="1" applyAlignment="1">
      <alignment wrapText="1"/>
    </xf>
    <xf numFmtId="0" fontId="6" fillId="0" borderId="7" xfId="0" applyFont="1" applyBorder="1" applyAlignment="1">
      <alignment horizontal="left" vertical="center" wrapText="1"/>
    </xf>
    <xf numFmtId="0" fontId="5" fillId="0" borderId="0" xfId="0" applyFont="1"/>
    <xf numFmtId="14" fontId="12" fillId="0" borderId="7" xfId="0" applyNumberFormat="1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4" fontId="12" fillId="0" borderId="13" xfId="0" applyNumberFormat="1" applyFont="1" applyBorder="1" applyAlignment="1">
      <alignment horizontal="center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4" fontId="12" fillId="0" borderId="13" xfId="0" applyNumberFormat="1" applyFont="1" applyBorder="1" applyAlignment="1">
      <alignment horizontal="center"/>
    </xf>
    <xf numFmtId="14" fontId="12" fillId="0" borderId="14" xfId="0" applyNumberFormat="1" applyFont="1" applyBorder="1" applyAlignment="1">
      <alignment horizontal="center"/>
    </xf>
    <xf numFmtId="14" fontId="12" fillId="0" borderId="15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14" fontId="1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35"/>
  <sheetViews>
    <sheetView zoomScale="106" zoomScaleNormal="106" workbookViewId="0">
      <selection activeCell="F31" sqref="F31:K31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7" t="s">
        <v>0</v>
      </c>
      <c r="D1" s="47"/>
      <c r="E1" s="47"/>
      <c r="F1" s="47"/>
      <c r="G1" s="47"/>
      <c r="H1" s="47"/>
      <c r="I1" s="47"/>
      <c r="J1" s="47"/>
      <c r="K1" s="9"/>
    </row>
    <row r="2" spans="3:18" ht="37.5" customHeight="1">
      <c r="C2" s="48" t="s">
        <v>52</v>
      </c>
      <c r="D2" s="48"/>
      <c r="E2" s="48"/>
      <c r="F2" s="48"/>
      <c r="G2" s="48"/>
      <c r="H2" s="48"/>
      <c r="I2" s="48"/>
      <c r="J2" s="48"/>
      <c r="K2" s="48"/>
      <c r="L2" s="21"/>
    </row>
    <row r="3" spans="3:18" ht="18.75">
      <c r="C3" s="14" t="s">
        <v>53</v>
      </c>
      <c r="D3" s="14"/>
      <c r="E3" s="30"/>
      <c r="F3" s="30"/>
      <c r="G3" s="30"/>
      <c r="H3" s="30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44" t="s">
        <v>62</v>
      </c>
      <c r="G5" s="45"/>
      <c r="H5" s="45"/>
      <c r="I5" s="45"/>
      <c r="J5" s="46"/>
      <c r="K5" s="23" t="s">
        <v>43</v>
      </c>
      <c r="N5" s="31">
        <f>IF(F5:F31="+",1,0)</f>
        <v>0</v>
      </c>
      <c r="O5" s="31">
        <f>IF(G5:G31="+",1,0)</f>
        <v>0</v>
      </c>
      <c r="P5" s="31">
        <f>IF(H5:H31="+",1,0)</f>
        <v>0</v>
      </c>
      <c r="Q5" s="31">
        <f>IF(I5:I31="+",1,0)</f>
        <v>0</v>
      </c>
      <c r="R5" s="31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5" t="s">
        <v>60</v>
      </c>
      <c r="G6" s="35" t="s">
        <v>60</v>
      </c>
      <c r="H6" s="26"/>
      <c r="I6" s="26"/>
      <c r="J6" s="27"/>
      <c r="K6" s="1"/>
      <c r="N6" s="31">
        <f t="shared" ref="N6:R21" si="0">IF(F6:F32="+",1,0)</f>
        <v>1</v>
      </c>
      <c r="O6" s="31">
        <f t="shared" si="0"/>
        <v>1</v>
      </c>
      <c r="P6" s="31">
        <f t="shared" si="0"/>
        <v>0</v>
      </c>
      <c r="Q6" s="31">
        <f t="shared" si="0"/>
        <v>0</v>
      </c>
      <c r="R6" s="31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5" t="s">
        <v>60</v>
      </c>
      <c r="G7" s="35" t="s">
        <v>60</v>
      </c>
      <c r="H7" s="26"/>
      <c r="I7" s="26"/>
      <c r="J7" s="27"/>
      <c r="K7" s="1"/>
      <c r="N7" s="31">
        <f t="shared" si="0"/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5" t="s">
        <v>60</v>
      </c>
      <c r="G8" s="35" t="s">
        <v>60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44" t="s">
        <v>62</v>
      </c>
      <c r="G9" s="45"/>
      <c r="H9" s="45"/>
      <c r="I9" s="45"/>
      <c r="J9" s="45"/>
      <c r="K9" s="46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60</v>
      </c>
      <c r="G10" s="35" t="s">
        <v>60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5" t="s">
        <v>60</v>
      </c>
      <c r="G11" s="35" t="s">
        <v>60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2.25" customHeight="1">
      <c r="C13" s="2">
        <v>9</v>
      </c>
      <c r="D13" s="3" t="s">
        <v>29</v>
      </c>
      <c r="E13" s="4" t="s">
        <v>30</v>
      </c>
      <c r="F13" s="35" t="s">
        <v>60</v>
      </c>
      <c r="G13" s="35" t="s">
        <v>60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11</v>
      </c>
      <c r="D15" s="3" t="s">
        <v>61</v>
      </c>
      <c r="E15" s="4" t="s">
        <v>35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48</v>
      </c>
      <c r="F16" s="44" t="s">
        <v>62</v>
      </c>
      <c r="G16" s="45"/>
      <c r="H16" s="45"/>
      <c r="I16" s="45"/>
      <c r="J16" s="45"/>
      <c r="K16" s="46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44" t="s">
        <v>62</v>
      </c>
      <c r="G17" s="45"/>
      <c r="H17" s="45"/>
      <c r="I17" s="45"/>
      <c r="J17" s="45"/>
      <c r="K17" s="46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 t="s">
        <v>60</v>
      </c>
      <c r="G18" s="35" t="s">
        <v>60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48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44" t="s">
        <v>62</v>
      </c>
      <c r="G20" s="45"/>
      <c r="H20" s="45"/>
      <c r="I20" s="45"/>
      <c r="J20" s="45"/>
      <c r="K20" s="46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5" t="s">
        <v>60</v>
      </c>
      <c r="G21" s="35" t="s">
        <v>60</v>
      </c>
      <c r="H21" s="26"/>
      <c r="I21" s="26"/>
      <c r="J21" s="27"/>
      <c r="K21" s="1"/>
      <c r="N21" s="31">
        <f t="shared" si="0"/>
        <v>1</v>
      </c>
      <c r="O21" s="31">
        <f t="shared" si="0"/>
        <v>1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44" t="s">
        <v>62</v>
      </c>
      <c r="G22" s="45"/>
      <c r="H22" s="45"/>
      <c r="I22" s="45"/>
      <c r="J22" s="45"/>
      <c r="K22" s="46"/>
      <c r="N22" s="31">
        <f t="shared" ref="N22:R31" si="1">IF(F22:F48="+",1,0)</f>
        <v>0</v>
      </c>
      <c r="O22" s="31">
        <f t="shared" si="1"/>
        <v>0</v>
      </c>
      <c r="P22" s="31">
        <f t="shared" si="1"/>
        <v>0</v>
      </c>
      <c r="Q22" s="31">
        <f t="shared" si="1"/>
        <v>0</v>
      </c>
      <c r="R22" s="31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1"/>
        <v>1</v>
      </c>
      <c r="O23" s="31">
        <f t="shared" si="1"/>
        <v>1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5" t="s">
        <v>60</v>
      </c>
      <c r="G24" s="35" t="s">
        <v>60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44" t="s">
        <v>63</v>
      </c>
      <c r="G28" s="45"/>
      <c r="H28" s="45"/>
      <c r="I28" s="45"/>
      <c r="J28" s="45"/>
      <c r="K28" s="46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44" t="s">
        <v>63</v>
      </c>
      <c r="G29" s="45"/>
      <c r="H29" s="45"/>
      <c r="I29" s="45"/>
      <c r="J29" s="45"/>
      <c r="K29" s="46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60</v>
      </c>
      <c r="G30" s="35" t="s">
        <v>60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 t="s">
        <v>49</v>
      </c>
      <c r="R30" s="31">
        <f t="shared" si="1"/>
        <v>0</v>
      </c>
    </row>
    <row r="31" spans="3:18" ht="24" customHeight="1" thickBot="1">
      <c r="C31" s="29">
        <v>27</v>
      </c>
      <c r="D31" s="3" t="s">
        <v>8</v>
      </c>
      <c r="E31" s="4" t="s">
        <v>6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17</v>
      </c>
      <c r="G32" s="8">
        <f>SUM(O5:O31)</f>
        <v>17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2">
    <mergeCell ref="C1:J1"/>
    <mergeCell ref="C2:K2"/>
    <mergeCell ref="F5:J5"/>
    <mergeCell ref="F9:K9"/>
    <mergeCell ref="F16:K16"/>
    <mergeCell ref="F29:K29"/>
    <mergeCell ref="F31:K31"/>
    <mergeCell ref="F17:K17"/>
    <mergeCell ref="F19:K19"/>
    <mergeCell ref="F20:K20"/>
    <mergeCell ref="F22:K22"/>
    <mergeCell ref="F28:K28"/>
  </mergeCells>
  <pageMargins left="0" right="0" top="0" bottom="0" header="0.19685039370078741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R37"/>
  <sheetViews>
    <sheetView topLeftCell="A14" workbookViewId="0">
      <selection activeCell="L37" sqref="L37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6" customHeight="1">
      <c r="C1" s="47" t="s">
        <v>0</v>
      </c>
      <c r="D1" s="47"/>
      <c r="E1" s="47"/>
      <c r="F1" s="47"/>
      <c r="G1" s="47"/>
      <c r="H1" s="47"/>
      <c r="I1" s="47"/>
      <c r="J1" s="47"/>
      <c r="K1" s="9"/>
    </row>
    <row r="2" spans="3:18" ht="33.6" customHeight="1">
      <c r="C2" s="48" t="s">
        <v>52</v>
      </c>
      <c r="D2" s="48"/>
      <c r="E2" s="48"/>
      <c r="F2" s="48"/>
      <c r="G2" s="48"/>
      <c r="H2" s="48"/>
      <c r="I2" s="48"/>
      <c r="J2" s="48"/>
      <c r="K2" s="48"/>
      <c r="L2" s="21"/>
    </row>
    <row r="3" spans="3:18" ht="15.6" customHeight="1">
      <c r="C3" s="59" t="s">
        <v>72</v>
      </c>
      <c r="D3" s="59"/>
      <c r="E3" s="59"/>
      <c r="F3" s="59"/>
      <c r="G3" s="59"/>
      <c r="H3" s="59"/>
      <c r="I3" s="59"/>
      <c r="J3" s="59"/>
      <c r="K3" s="59"/>
    </row>
    <row r="4" spans="3:18" ht="18.75" hidden="1" customHeight="1">
      <c r="C4" s="59"/>
      <c r="D4" s="59"/>
      <c r="E4" s="59"/>
      <c r="F4" s="59"/>
      <c r="G4" s="59"/>
      <c r="H4" s="59"/>
      <c r="I4" s="59"/>
      <c r="J4" s="59"/>
      <c r="K4" s="59"/>
    </row>
    <row r="5" spans="3:18" ht="16.149999999999999" customHeight="1">
      <c r="C5" s="60"/>
      <c r="D5" s="60"/>
      <c r="E5" s="60"/>
      <c r="F5" s="60"/>
      <c r="G5" s="60"/>
      <c r="H5" s="60"/>
      <c r="I5" s="60"/>
      <c r="J5" s="60"/>
      <c r="K5" s="60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 t="shared" ref="N7:N33" si="0">IF(F7:F33="+",1,0)</f>
        <v>0</v>
      </c>
      <c r="O7" s="31">
        <f t="shared" ref="O7:O33" si="1">IF(G7:G33="+",1,0)</f>
        <v>0</v>
      </c>
      <c r="P7" s="31">
        <f t="shared" ref="P7:P33" si="2">IF(H7:H33="+",1,0)</f>
        <v>0</v>
      </c>
      <c r="Q7" s="31">
        <f t="shared" ref="Q7:Q33" si="3">IF(I7:I33="+",1,0)</f>
        <v>0</v>
      </c>
      <c r="R7" s="31">
        <f t="shared" ref="R7:R33" si="4"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si="0"/>
        <v>1</v>
      </c>
      <c r="O8" s="31">
        <f t="shared" si="1"/>
        <v>1</v>
      </c>
      <c r="P8" s="31">
        <f t="shared" si="2"/>
        <v>0</v>
      </c>
      <c r="Q8" s="31">
        <f t="shared" si="3"/>
        <v>0</v>
      </c>
      <c r="R8" s="31">
        <f t="shared" si="4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1"/>
        <v>1</v>
      </c>
      <c r="P9" s="31">
        <f t="shared" si="2"/>
        <v>0</v>
      </c>
      <c r="Q9" s="31">
        <f t="shared" si="3"/>
        <v>0</v>
      </c>
      <c r="R9" s="31">
        <f t="shared" si="4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1"/>
        <v>1</v>
      </c>
      <c r="P10" s="31">
        <f t="shared" si="2"/>
        <v>0</v>
      </c>
      <c r="Q10" s="31">
        <f t="shared" si="3"/>
        <v>0</v>
      </c>
      <c r="R10" s="31">
        <f t="shared" si="4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1"/>
        <v>0</v>
      </c>
      <c r="P11" s="31">
        <f t="shared" si="2"/>
        <v>0</v>
      </c>
      <c r="Q11" s="31">
        <f t="shared" si="3"/>
        <v>0</v>
      </c>
      <c r="R11" s="31">
        <f t="shared" si="4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1"/>
        <v>1</v>
      </c>
      <c r="P12" s="31">
        <f t="shared" si="2"/>
        <v>0</v>
      </c>
      <c r="Q12" s="31">
        <f t="shared" si="3"/>
        <v>0</v>
      </c>
      <c r="R12" s="31">
        <f t="shared" si="4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60</v>
      </c>
      <c r="G13" s="35" t="s">
        <v>60</v>
      </c>
      <c r="H13" s="26"/>
      <c r="I13" s="26"/>
      <c r="J13" s="35"/>
      <c r="K13" s="1"/>
      <c r="N13" s="31">
        <f t="shared" si="0"/>
        <v>1</v>
      </c>
      <c r="O13" s="31">
        <f t="shared" si="1"/>
        <v>1</v>
      </c>
      <c r="P13" s="31">
        <f t="shared" si="2"/>
        <v>0</v>
      </c>
      <c r="Q13" s="31">
        <f t="shared" si="3"/>
        <v>0</v>
      </c>
      <c r="R13" s="31">
        <f t="shared" si="4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1"/>
        <v>1</v>
      </c>
      <c r="P14" s="31">
        <f t="shared" si="2"/>
        <v>0</v>
      </c>
      <c r="Q14" s="31">
        <f t="shared" si="3"/>
        <v>0</v>
      </c>
      <c r="R14" s="31">
        <f t="shared" si="4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1"/>
        <v>1</v>
      </c>
      <c r="P15" s="31">
        <f t="shared" si="2"/>
        <v>0</v>
      </c>
      <c r="Q15" s="31">
        <f t="shared" si="3"/>
        <v>0</v>
      </c>
      <c r="R15" s="31">
        <f t="shared" si="4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1"/>
        <v>1</v>
      </c>
      <c r="P16" s="31">
        <f t="shared" si="2"/>
        <v>0</v>
      </c>
      <c r="Q16" s="31">
        <f t="shared" si="3"/>
        <v>0</v>
      </c>
      <c r="R16" s="31">
        <f t="shared" si="4"/>
        <v>0</v>
      </c>
    </row>
    <row r="17" spans="3:18" ht="24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1"/>
        <v>1</v>
      </c>
      <c r="P17" s="31">
        <f t="shared" si="2"/>
        <v>0</v>
      </c>
      <c r="Q17" s="31">
        <f t="shared" si="3"/>
        <v>0</v>
      </c>
      <c r="R17" s="31">
        <f t="shared" si="4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1"/>
        <v>0</v>
      </c>
      <c r="P18" s="31">
        <f t="shared" si="2"/>
        <v>0</v>
      </c>
      <c r="Q18" s="31">
        <f t="shared" si="3"/>
        <v>0</v>
      </c>
      <c r="R18" s="31">
        <f t="shared" si="4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1"/>
        <v>0</v>
      </c>
      <c r="P19" s="31">
        <f t="shared" si="2"/>
        <v>0</v>
      </c>
      <c r="Q19" s="31">
        <f t="shared" si="3"/>
        <v>0</v>
      </c>
      <c r="R19" s="31">
        <f t="shared" si="4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1"/>
        <v>1</v>
      </c>
      <c r="P20" s="31">
        <f t="shared" si="2"/>
        <v>0</v>
      </c>
      <c r="Q20" s="31">
        <f t="shared" si="3"/>
        <v>0</v>
      </c>
      <c r="R20" s="31">
        <f t="shared" si="4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1"/>
        <v>0</v>
      </c>
      <c r="P21" s="31">
        <f t="shared" si="2"/>
        <v>0</v>
      </c>
      <c r="Q21" s="31">
        <f t="shared" si="3"/>
        <v>0</v>
      </c>
      <c r="R21" s="31">
        <f t="shared" si="4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1"/>
        <v>0</v>
      </c>
      <c r="P22" s="31">
        <f t="shared" si="2"/>
        <v>0</v>
      </c>
      <c r="Q22" s="31">
        <f t="shared" si="3"/>
        <v>0</v>
      </c>
      <c r="R22" s="31">
        <f t="shared" si="4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1"/>
        <v>1</v>
      </c>
      <c r="P23" s="31">
        <f t="shared" si="2"/>
        <v>0</v>
      </c>
      <c r="Q23" s="31">
        <f t="shared" si="3"/>
        <v>0</v>
      </c>
      <c r="R23" s="31">
        <f t="shared" si="4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si="0"/>
        <v>0</v>
      </c>
      <c r="O24" s="31">
        <f t="shared" si="1"/>
        <v>0</v>
      </c>
      <c r="P24" s="31">
        <f t="shared" si="2"/>
        <v>0</v>
      </c>
      <c r="Q24" s="31">
        <f t="shared" si="3"/>
        <v>0</v>
      </c>
      <c r="R24" s="31">
        <f t="shared" si="4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0"/>
        <v>1</v>
      </c>
      <c r="O25" s="31">
        <f t="shared" si="1"/>
        <v>1</v>
      </c>
      <c r="P25" s="31">
        <f t="shared" si="2"/>
        <v>0</v>
      </c>
      <c r="Q25" s="31">
        <f t="shared" si="3"/>
        <v>0</v>
      </c>
      <c r="R25" s="31">
        <f t="shared" si="4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0"/>
        <v>1</v>
      </c>
      <c r="O26" s="31">
        <f t="shared" si="1"/>
        <v>1</v>
      </c>
      <c r="P26" s="31">
        <f t="shared" si="2"/>
        <v>0</v>
      </c>
      <c r="Q26" s="31">
        <f t="shared" si="3"/>
        <v>0</v>
      </c>
      <c r="R26" s="31">
        <f t="shared" si="4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0"/>
        <v>1</v>
      </c>
      <c r="O27" s="31">
        <f t="shared" si="1"/>
        <v>1</v>
      </c>
      <c r="P27" s="31">
        <f t="shared" si="2"/>
        <v>0</v>
      </c>
      <c r="Q27" s="31">
        <f t="shared" si="3"/>
        <v>0</v>
      </c>
      <c r="R27" s="31">
        <f t="shared" si="4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0"/>
        <v>1</v>
      </c>
      <c r="O28" s="31">
        <f t="shared" si="1"/>
        <v>1</v>
      </c>
      <c r="P28" s="31">
        <f t="shared" si="2"/>
        <v>0</v>
      </c>
      <c r="Q28" s="31">
        <f t="shared" si="3"/>
        <v>0</v>
      </c>
      <c r="R28" s="31">
        <f t="shared" si="4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0"/>
        <v>1</v>
      </c>
      <c r="O29" s="31">
        <f t="shared" si="1"/>
        <v>1</v>
      </c>
      <c r="P29" s="31">
        <f t="shared" si="2"/>
        <v>0</v>
      </c>
      <c r="Q29" s="31">
        <f t="shared" si="3"/>
        <v>0</v>
      </c>
      <c r="R29" s="31">
        <f t="shared" si="4"/>
        <v>0</v>
      </c>
    </row>
    <row r="30" spans="3:18" ht="19.899999999999999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0"/>
        <v>0</v>
      </c>
      <c r="O30" s="31">
        <f t="shared" si="1"/>
        <v>0</v>
      </c>
      <c r="P30" s="31">
        <f t="shared" si="2"/>
        <v>0</v>
      </c>
      <c r="Q30" s="31">
        <f t="shared" si="3"/>
        <v>0</v>
      </c>
      <c r="R30" s="31">
        <f t="shared" si="4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0"/>
        <v>0</v>
      </c>
      <c r="O31" s="31">
        <f t="shared" si="1"/>
        <v>0</v>
      </c>
      <c r="P31" s="31">
        <f t="shared" si="2"/>
        <v>0</v>
      </c>
      <c r="Q31" s="31">
        <f t="shared" si="3"/>
        <v>0</v>
      </c>
      <c r="R31" s="31">
        <f t="shared" si="4"/>
        <v>0</v>
      </c>
    </row>
    <row r="32" spans="3:18" ht="19.899999999999999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0"/>
        <v>1</v>
      </c>
      <c r="O32" s="31">
        <f t="shared" si="1"/>
        <v>1</v>
      </c>
      <c r="P32" s="31">
        <f t="shared" si="2"/>
        <v>0</v>
      </c>
      <c r="Q32" s="37">
        <f t="shared" si="3"/>
        <v>0</v>
      </c>
      <c r="R32" s="31">
        <f t="shared" si="4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1">
        <f t="shared" si="0"/>
        <v>0</v>
      </c>
      <c r="O33" s="31">
        <f t="shared" si="1"/>
        <v>0</v>
      </c>
      <c r="P33" s="31">
        <f t="shared" si="2"/>
        <v>0</v>
      </c>
      <c r="Q33" s="31">
        <f t="shared" si="3"/>
        <v>0</v>
      </c>
      <c r="R33" s="31">
        <f t="shared" si="4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R37"/>
  <sheetViews>
    <sheetView topLeftCell="A29" workbookViewId="0">
      <selection activeCell="L6" sqref="L6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8.15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3.9" customHeight="1">
      <c r="C3" s="58" t="s">
        <v>73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29.45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60</v>
      </c>
      <c r="G13" s="35" t="s">
        <v>60</v>
      </c>
      <c r="H13" s="26"/>
      <c r="I13" s="26"/>
      <c r="J13" s="35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2.9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19.899999999999999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7">
        <f t="shared" si="1"/>
        <v>0</v>
      </c>
      <c r="R32" s="31">
        <f t="shared" si="1"/>
        <v>0</v>
      </c>
    </row>
    <row r="33" spans="3:18" ht="17.45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L38" sqref="L38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9.45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74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33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60</v>
      </c>
      <c r="G13" s="35" t="s">
        <v>60</v>
      </c>
      <c r="H13" s="26"/>
      <c r="I13" s="26"/>
      <c r="J13" s="35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2.9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2.15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1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3.45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2.9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19.899999999999999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1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M3" sqref="M3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8.9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75</v>
      </c>
      <c r="D3" s="59"/>
      <c r="E3" s="59"/>
      <c r="F3" s="59"/>
      <c r="G3" s="59"/>
      <c r="H3" s="59"/>
      <c r="I3" s="59"/>
      <c r="J3" s="59"/>
      <c r="K3" s="59"/>
    </row>
    <row r="4" spans="3:18" ht="18.75" hidden="1" customHeight="1">
      <c r="C4" s="59"/>
      <c r="D4" s="59"/>
      <c r="E4" s="59"/>
      <c r="F4" s="59"/>
      <c r="G4" s="59"/>
      <c r="H4" s="59"/>
      <c r="I4" s="59"/>
      <c r="J4" s="59"/>
      <c r="K4" s="59"/>
    </row>
    <row r="5" spans="3:18" ht="47.45" customHeight="1">
      <c r="C5" s="60"/>
      <c r="D5" s="60"/>
      <c r="E5" s="60"/>
      <c r="F5" s="60"/>
      <c r="G5" s="60"/>
      <c r="H5" s="60"/>
      <c r="I5" s="60"/>
      <c r="J5" s="60"/>
      <c r="K5" s="60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9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2.9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2.9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2.9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2.9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2.9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2.9" customHeight="1">
      <c r="C13" s="2">
        <v>7</v>
      </c>
      <c r="D13" s="3" t="s">
        <v>27</v>
      </c>
      <c r="E13" s="4" t="s">
        <v>26</v>
      </c>
      <c r="F13" s="35" t="s">
        <v>60</v>
      </c>
      <c r="G13" s="35" t="s">
        <v>60</v>
      </c>
      <c r="H13" s="26"/>
      <c r="I13" s="26"/>
      <c r="J13" s="35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2.9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2.9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2.9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2.9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2.9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2.9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2.9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2.9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2.9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2.9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2.9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2.9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2.9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2.9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2.9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2.9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2.9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2.9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2.9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7">
        <f t="shared" si="1"/>
        <v>0</v>
      </c>
      <c r="R32" s="31">
        <f t="shared" si="1"/>
        <v>0</v>
      </c>
    </row>
    <row r="33" spans="3:18" ht="22.9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R36"/>
  <sheetViews>
    <sheetView topLeftCell="A2" workbookViewId="0">
      <selection activeCell="M8" sqref="M8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7.140625" style="31" customWidth="1"/>
    <col min="12" max="16384" width="9.140625" style="31"/>
  </cols>
  <sheetData>
    <row r="1" spans="3:18" ht="18.75">
      <c r="C1" s="47" t="s">
        <v>0</v>
      </c>
      <c r="D1" s="47"/>
      <c r="E1" s="47"/>
      <c r="F1" s="47"/>
      <c r="G1" s="47"/>
      <c r="H1" s="47"/>
      <c r="I1" s="47"/>
      <c r="J1" s="47"/>
      <c r="K1" s="9"/>
    </row>
    <row r="2" spans="3:18" ht="37.5" customHeight="1">
      <c r="C2" s="48" t="s">
        <v>52</v>
      </c>
      <c r="D2" s="48"/>
      <c r="E2" s="48"/>
      <c r="F2" s="48"/>
      <c r="G2" s="48"/>
      <c r="H2" s="48"/>
      <c r="I2" s="48"/>
      <c r="J2" s="48"/>
      <c r="K2" s="48"/>
      <c r="L2" s="21"/>
    </row>
    <row r="3" spans="3:18" ht="18.75" customHeight="1">
      <c r="C3" s="48" t="s">
        <v>57</v>
      </c>
      <c r="D3" s="50"/>
      <c r="E3" s="50"/>
      <c r="F3" s="50"/>
      <c r="G3" s="50"/>
      <c r="H3" s="50"/>
      <c r="I3" s="50"/>
      <c r="J3" s="50"/>
      <c r="K3" s="50"/>
      <c r="L3" s="9"/>
    </row>
    <row r="4" spans="3:18" ht="9.6" hidden="1" customHeight="1">
      <c r="C4" s="51"/>
      <c r="D4" s="51"/>
      <c r="E4" s="51"/>
      <c r="F4" s="51"/>
      <c r="G4" s="51"/>
      <c r="H4" s="51"/>
      <c r="I4" s="51"/>
      <c r="J4" s="51"/>
      <c r="K4" s="51"/>
      <c r="L4" s="32"/>
    </row>
    <row r="5" spans="3:18" ht="43.5" customHeight="1">
      <c r="C5" s="19" t="s">
        <v>44</v>
      </c>
      <c r="D5" s="17" t="s">
        <v>1</v>
      </c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44" t="s">
        <v>62</v>
      </c>
      <c r="G6" s="45"/>
      <c r="H6" s="45"/>
      <c r="I6" s="45"/>
      <c r="J6" s="46"/>
      <c r="K6" s="23" t="s">
        <v>43</v>
      </c>
      <c r="N6" s="31">
        <f>IF(F6:F32="+",1,0)</f>
        <v>0</v>
      </c>
      <c r="O6" s="31">
        <f>IF(G6:G32="+",1,0)</f>
        <v>0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60</v>
      </c>
      <c r="G7" s="35" t="s">
        <v>60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5" t="s">
        <v>60</v>
      </c>
      <c r="G9" s="35" t="s">
        <v>60</v>
      </c>
      <c r="H9" s="26"/>
      <c r="I9" s="35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4" t="s">
        <v>62</v>
      </c>
      <c r="G10" s="45"/>
      <c r="H10" s="45"/>
      <c r="I10" s="45"/>
      <c r="J10" s="45"/>
      <c r="K10" s="46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60</v>
      </c>
      <c r="G11" s="35" t="s">
        <v>60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60</v>
      </c>
      <c r="G12" s="39"/>
      <c r="H12" s="26"/>
      <c r="I12" s="26"/>
      <c r="J12" s="35" t="s">
        <v>60</v>
      </c>
      <c r="K12" s="1"/>
      <c r="N12" s="31">
        <f t="shared" si="0"/>
        <v>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1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60</v>
      </c>
      <c r="G13" s="35" t="s">
        <v>60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61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44" t="s">
        <v>62</v>
      </c>
      <c r="G17" s="45"/>
      <c r="H17" s="45"/>
      <c r="I17" s="45"/>
      <c r="J17" s="45"/>
      <c r="K17" s="46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60</v>
      </c>
      <c r="G19" s="35" t="s">
        <v>60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44" t="s">
        <v>62</v>
      </c>
      <c r="G20" s="45"/>
      <c r="H20" s="45"/>
      <c r="I20" s="45"/>
      <c r="J20" s="45"/>
      <c r="K20" s="46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60</v>
      </c>
      <c r="G22" s="35" t="s">
        <v>60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4" t="s">
        <v>62</v>
      </c>
      <c r="G23" s="45"/>
      <c r="H23" s="45"/>
      <c r="I23" s="45"/>
      <c r="J23" s="45"/>
      <c r="K23" s="46"/>
      <c r="N23" s="31">
        <f t="shared" ref="N23:R33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5" t="s">
        <v>60</v>
      </c>
      <c r="G24" s="35" t="s">
        <v>60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44" t="s">
        <v>63</v>
      </c>
      <c r="G29" s="45"/>
      <c r="H29" s="45"/>
      <c r="I29" s="45"/>
      <c r="J29" s="45"/>
      <c r="K29" s="46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60</v>
      </c>
      <c r="H31" s="26"/>
      <c r="I31" s="35" t="s">
        <v>60</v>
      </c>
      <c r="J31" s="27"/>
      <c r="K31" s="1"/>
      <c r="N31" s="31">
        <f t="shared" si="1"/>
        <v>1</v>
      </c>
      <c r="O31" s="31">
        <f t="shared" si="1"/>
        <v>0</v>
      </c>
      <c r="P31" s="31">
        <f t="shared" si="1"/>
        <v>0</v>
      </c>
      <c r="Q31" s="37">
        <f>IF(I31:I57="+",1,0)</f>
        <v>1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44" t="s">
        <v>63</v>
      </c>
      <c r="G32" s="45"/>
      <c r="H32" s="45"/>
      <c r="I32" s="45"/>
      <c r="J32" s="45"/>
      <c r="K32" s="46"/>
      <c r="N32" s="37">
        <f t="shared" si="1"/>
        <v>0</v>
      </c>
      <c r="O32" s="31">
        <f t="shared" si="1"/>
        <v>0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4" ht="20.25" customHeight="1" thickBot="1">
      <c r="C33" s="6"/>
      <c r="D33" s="22" t="s">
        <v>38</v>
      </c>
      <c r="E33" s="7"/>
      <c r="F33" s="8">
        <f>SUM(N6:N32)</f>
        <v>17</v>
      </c>
      <c r="G33" s="8">
        <f>SUM(O6:O32)</f>
        <v>15</v>
      </c>
      <c r="H33" s="8">
        <f>SUM(P6:P32)</f>
        <v>0</v>
      </c>
      <c r="I33" s="8">
        <f>SUM(Q6:Q32)</f>
        <v>1</v>
      </c>
      <c r="J33" s="16">
        <f>SUM(R6:R32)</f>
        <v>1</v>
      </c>
      <c r="K33" s="8"/>
      <c r="N33" s="37">
        <f t="shared" si="1"/>
        <v>0</v>
      </c>
    </row>
    <row r="34" spans="3:14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4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4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3">
    <mergeCell ref="F29:K29"/>
    <mergeCell ref="F30:K30"/>
    <mergeCell ref="F32:K32"/>
    <mergeCell ref="F6:J6"/>
    <mergeCell ref="F10:K10"/>
    <mergeCell ref="F17:K17"/>
    <mergeCell ref="F18:K18"/>
    <mergeCell ref="F20:K20"/>
    <mergeCell ref="C1:J1"/>
    <mergeCell ref="C2:K2"/>
    <mergeCell ref="C3:K4"/>
    <mergeCell ref="F21:K21"/>
    <mergeCell ref="F23:K23"/>
  </mergeCells>
  <pageMargins left="0" right="0" top="0" bottom="0" header="0.19685039370078741" footer="0.31496062992125984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R36"/>
  <sheetViews>
    <sheetView topLeftCell="A22" workbookViewId="0">
      <selection activeCell="D7" sqref="D7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7.140625" style="31" customWidth="1"/>
    <col min="12" max="16384" width="9.140625" style="31"/>
  </cols>
  <sheetData>
    <row r="1" spans="3:18" ht="18.75">
      <c r="C1" s="47" t="s">
        <v>0</v>
      </c>
      <c r="D1" s="47"/>
      <c r="E1" s="47"/>
      <c r="F1" s="47"/>
      <c r="G1" s="47"/>
      <c r="H1" s="47"/>
      <c r="I1" s="47"/>
      <c r="J1" s="47"/>
      <c r="K1" s="9"/>
    </row>
    <row r="2" spans="3:18" ht="33" customHeight="1">
      <c r="C2" s="48" t="s">
        <v>52</v>
      </c>
      <c r="D2" s="48"/>
      <c r="E2" s="48"/>
      <c r="F2" s="48"/>
      <c r="G2" s="48"/>
      <c r="H2" s="48"/>
      <c r="I2" s="48"/>
      <c r="J2" s="48"/>
      <c r="K2" s="48"/>
      <c r="L2" s="21"/>
    </row>
    <row r="3" spans="3:18" ht="18.75" customHeight="1">
      <c r="C3" s="48" t="s">
        <v>55</v>
      </c>
      <c r="D3" s="50"/>
      <c r="E3" s="50"/>
      <c r="F3" s="50"/>
      <c r="G3" s="50"/>
      <c r="H3" s="50"/>
      <c r="I3" s="50"/>
      <c r="J3" s="50"/>
      <c r="K3" s="50"/>
      <c r="L3" s="9"/>
    </row>
    <row r="4" spans="3:18" ht="0.6" customHeight="1">
      <c r="C4" s="51"/>
      <c r="D4" s="51"/>
      <c r="E4" s="51"/>
      <c r="F4" s="51"/>
      <c r="G4" s="51"/>
      <c r="H4" s="51"/>
      <c r="I4" s="51"/>
      <c r="J4" s="51"/>
      <c r="K4" s="51"/>
      <c r="L4" s="32"/>
    </row>
    <row r="5" spans="3:18" ht="43.5" customHeight="1">
      <c r="C5" s="19" t="s">
        <v>44</v>
      </c>
      <c r="D5" s="17" t="s">
        <v>1</v>
      </c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44" t="s">
        <v>62</v>
      </c>
      <c r="G6" s="45"/>
      <c r="H6" s="45"/>
      <c r="I6" s="45"/>
      <c r="J6" s="46"/>
      <c r="K6" s="23" t="s">
        <v>43</v>
      </c>
      <c r="N6" s="31">
        <f>IF(F6:F32="+",1,0)</f>
        <v>0</v>
      </c>
      <c r="O6" s="31">
        <f>IF(G6:G32="+",1,0)</f>
        <v>0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60</v>
      </c>
      <c r="G7" s="35" t="s">
        <v>60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4" t="s">
        <v>62</v>
      </c>
      <c r="G10" s="45"/>
      <c r="H10" s="45"/>
      <c r="I10" s="45"/>
      <c r="J10" s="45"/>
      <c r="K10" s="46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60</v>
      </c>
      <c r="G11" s="35" t="s">
        <v>60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60</v>
      </c>
      <c r="G12" s="35" t="s">
        <v>60</v>
      </c>
      <c r="H12" s="26"/>
      <c r="I12" s="26"/>
      <c r="J12" s="35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>IF(J12:J38="+",1,0)</f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60</v>
      </c>
      <c r="G13" s="35" t="s">
        <v>60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61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44" t="s">
        <v>62</v>
      </c>
      <c r="G17" s="45"/>
      <c r="H17" s="45"/>
      <c r="I17" s="45"/>
      <c r="J17" s="45"/>
      <c r="K17" s="46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60</v>
      </c>
      <c r="G19" s="35" t="s">
        <v>60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44" t="s">
        <v>62</v>
      </c>
      <c r="G20" s="45"/>
      <c r="H20" s="45"/>
      <c r="I20" s="45"/>
      <c r="J20" s="45"/>
      <c r="K20" s="46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60</v>
      </c>
      <c r="G22" s="35" t="s">
        <v>60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4" t="s">
        <v>62</v>
      </c>
      <c r="G23" s="45"/>
      <c r="H23" s="45"/>
      <c r="I23" s="45"/>
      <c r="J23" s="45"/>
      <c r="K23" s="46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5" t="s">
        <v>60</v>
      </c>
      <c r="G24" s="35" t="s">
        <v>60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44" t="s">
        <v>63</v>
      </c>
      <c r="G29" s="45"/>
      <c r="H29" s="45"/>
      <c r="I29" s="45"/>
      <c r="J29" s="45"/>
      <c r="K29" s="46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60</v>
      </c>
      <c r="G31" s="35" t="s">
        <v>60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7">
        <f t="shared" si="1"/>
        <v>0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44" t="s">
        <v>63</v>
      </c>
      <c r="G32" s="45"/>
      <c r="H32" s="45"/>
      <c r="I32" s="45"/>
      <c r="J32" s="45"/>
      <c r="K32" s="46"/>
      <c r="N32" s="31">
        <f t="shared" si="1"/>
        <v>0</v>
      </c>
      <c r="O32" s="31">
        <f t="shared" si="1"/>
        <v>0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17</v>
      </c>
      <c r="G33" s="8">
        <f>SUM(O6:O32)</f>
        <v>17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3">
    <mergeCell ref="C1:J1"/>
    <mergeCell ref="C2:K2"/>
    <mergeCell ref="C3:K4"/>
    <mergeCell ref="F6:J6"/>
    <mergeCell ref="F10:K10"/>
    <mergeCell ref="F29:K29"/>
    <mergeCell ref="F30:K30"/>
    <mergeCell ref="F32:K32"/>
    <mergeCell ref="F17:K17"/>
    <mergeCell ref="F18:K18"/>
    <mergeCell ref="F20:K20"/>
    <mergeCell ref="F21:K21"/>
    <mergeCell ref="F23:K23"/>
  </mergeCells>
  <pageMargins left="0" right="0" top="0" bottom="0" header="0.19685039370078741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D6" sqref="D6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30.6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76</v>
      </c>
      <c r="D3" s="59"/>
      <c r="E3" s="59"/>
      <c r="F3" s="59"/>
      <c r="G3" s="59"/>
      <c r="H3" s="59"/>
      <c r="I3" s="59"/>
      <c r="J3" s="59"/>
      <c r="K3" s="59"/>
    </row>
    <row r="4" spans="3:18" ht="18.75" hidden="1" customHeight="1">
      <c r="C4" s="59"/>
      <c r="D4" s="59"/>
      <c r="E4" s="59"/>
      <c r="F4" s="59"/>
      <c r="G4" s="59"/>
      <c r="H4" s="59"/>
      <c r="I4" s="59"/>
      <c r="J4" s="59"/>
      <c r="K4" s="59"/>
    </row>
    <row r="5" spans="3:18" ht="17.45" customHeight="1">
      <c r="C5" s="60"/>
      <c r="D5" s="60"/>
      <c r="E5" s="60"/>
      <c r="F5" s="60"/>
      <c r="G5" s="60"/>
      <c r="H5" s="60"/>
      <c r="I5" s="60"/>
      <c r="J5" s="60"/>
      <c r="K5" s="60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60</v>
      </c>
      <c r="G13" s="35" t="s">
        <v>60</v>
      </c>
      <c r="H13" s="26"/>
      <c r="I13" s="26"/>
      <c r="J13" s="35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7">
        <f t="shared" si="1"/>
        <v>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4" t="s">
        <v>63</v>
      </c>
      <c r="G33" s="45"/>
      <c r="H33" s="45"/>
      <c r="I33" s="45"/>
      <c r="J33" s="45"/>
      <c r="K33" s="46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3">
    <mergeCell ref="C1:J1"/>
    <mergeCell ref="C2:K2"/>
    <mergeCell ref="C3:K5"/>
    <mergeCell ref="F7:J7"/>
    <mergeCell ref="F11:K11"/>
    <mergeCell ref="F30:K30"/>
    <mergeCell ref="F31:K31"/>
    <mergeCell ref="F33:K33"/>
    <mergeCell ref="F18:K18"/>
    <mergeCell ref="F19:K19"/>
    <mergeCell ref="F21:K21"/>
    <mergeCell ref="F22:K22"/>
    <mergeCell ref="F24:K24"/>
  </mergeCells>
  <pageMargins left="0" right="0" top="0" bottom="0" header="0.19685039370078741" footer="0.31496062992125984"/>
  <pageSetup paperSize="9" scale="9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R36"/>
  <sheetViews>
    <sheetView topLeftCell="A13" workbookViewId="0">
      <selection activeCell="L36" sqref="L36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7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37.5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customHeight="1">
      <c r="C3" s="49" t="s">
        <v>77</v>
      </c>
      <c r="D3" s="65"/>
      <c r="E3" s="65"/>
      <c r="F3" s="65"/>
      <c r="G3" s="65"/>
      <c r="H3" s="65"/>
      <c r="I3" s="65"/>
      <c r="J3" s="65"/>
      <c r="K3" s="65"/>
      <c r="L3" s="9"/>
    </row>
    <row r="4" spans="3:18" ht="16.149999999999999" customHeight="1">
      <c r="C4" s="66"/>
      <c r="D4" s="66"/>
      <c r="E4" s="66"/>
      <c r="F4" s="66"/>
      <c r="G4" s="66"/>
      <c r="H4" s="66"/>
      <c r="I4" s="66"/>
      <c r="J4" s="66"/>
      <c r="K4" s="66"/>
      <c r="L4" s="32"/>
    </row>
    <row r="5" spans="3:18" ht="43.5" customHeight="1">
      <c r="C5" s="19" t="s">
        <v>44</v>
      </c>
      <c r="D5" s="17" t="s">
        <v>1</v>
      </c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44" t="s">
        <v>62</v>
      </c>
      <c r="G6" s="45"/>
      <c r="H6" s="45"/>
      <c r="I6" s="45"/>
      <c r="J6" s="46"/>
      <c r="K6" s="23" t="s">
        <v>43</v>
      </c>
      <c r="N6" s="31">
        <f>IF(F6:F32="+",1,0)</f>
        <v>0</v>
      </c>
      <c r="O6" s="31">
        <f>IF(G6:G32="+",1,0)</f>
        <v>0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60</v>
      </c>
      <c r="G7" s="35" t="s">
        <v>60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4" t="s">
        <v>62</v>
      </c>
      <c r="G10" s="45"/>
      <c r="H10" s="45"/>
      <c r="I10" s="45"/>
      <c r="J10" s="45"/>
      <c r="K10" s="46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60</v>
      </c>
      <c r="G11" s="35" t="s">
        <v>60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60</v>
      </c>
      <c r="G12" s="38"/>
      <c r="H12" s="26"/>
      <c r="I12" s="35" t="s">
        <v>60</v>
      </c>
      <c r="K12" s="1"/>
      <c r="N12" s="31">
        <f t="shared" si="0"/>
        <v>1</v>
      </c>
      <c r="O12" s="31">
        <f t="shared" si="0"/>
        <v>0</v>
      </c>
      <c r="P12" s="31">
        <f t="shared" si="0"/>
        <v>0</v>
      </c>
      <c r="Q12" s="31">
        <f>IF(I12:I38="+",1,0)</f>
        <v>1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60</v>
      </c>
      <c r="G13" s="35" t="s">
        <v>60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61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44" t="s">
        <v>62</v>
      </c>
      <c r="G17" s="45"/>
      <c r="H17" s="45"/>
      <c r="I17" s="45"/>
      <c r="J17" s="45"/>
      <c r="K17" s="46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60</v>
      </c>
      <c r="G19" s="35" t="s">
        <v>60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44" t="s">
        <v>62</v>
      </c>
      <c r="G20" s="45"/>
      <c r="H20" s="45"/>
      <c r="I20" s="45"/>
      <c r="J20" s="45"/>
      <c r="K20" s="46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60</v>
      </c>
      <c r="G22" s="35" t="s">
        <v>60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4" t="s">
        <v>62</v>
      </c>
      <c r="G23" s="45"/>
      <c r="H23" s="45"/>
      <c r="I23" s="45"/>
      <c r="J23" s="45"/>
      <c r="K23" s="46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5" t="s">
        <v>60</v>
      </c>
      <c r="G24" s="35" t="s">
        <v>60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60</v>
      </c>
      <c r="H25" s="26"/>
      <c r="I25" s="35" t="s">
        <v>60</v>
      </c>
      <c r="J25" s="27"/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>IF(I25:I51="+",1,0)</f>
        <v>1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44" t="s">
        <v>63</v>
      </c>
      <c r="G29" s="45"/>
      <c r="H29" s="45"/>
      <c r="I29" s="45"/>
      <c r="J29" s="45"/>
      <c r="K29" s="46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60</v>
      </c>
      <c r="G31" s="35" t="s">
        <v>60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7">
        <f t="shared" si="1"/>
        <v>0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44" t="s">
        <v>63</v>
      </c>
      <c r="G32" s="45"/>
      <c r="H32" s="45"/>
      <c r="I32" s="45"/>
      <c r="J32" s="45"/>
      <c r="K32" s="46"/>
      <c r="N32" s="31">
        <f t="shared" si="1"/>
        <v>0</v>
      </c>
      <c r="O32" s="31">
        <f t="shared" si="1"/>
        <v>0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17</v>
      </c>
      <c r="G33" s="8">
        <f>SUM(O6:O32)</f>
        <v>15</v>
      </c>
      <c r="H33" s="8">
        <f>SUM(P6:P32)</f>
        <v>0</v>
      </c>
      <c r="I33" s="8">
        <f>SUM(Q6:Q32)</f>
        <v>2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3">
    <mergeCell ref="C1:J1"/>
    <mergeCell ref="C2:K2"/>
    <mergeCell ref="C3:K4"/>
    <mergeCell ref="F6:J6"/>
    <mergeCell ref="F10:K10"/>
    <mergeCell ref="F29:K29"/>
    <mergeCell ref="F30:K30"/>
    <mergeCell ref="F32:K32"/>
    <mergeCell ref="F17:K17"/>
    <mergeCell ref="F18:K18"/>
    <mergeCell ref="F20:K20"/>
    <mergeCell ref="F21:K21"/>
    <mergeCell ref="F23:K23"/>
  </mergeCells>
  <pageMargins left="0" right="0" top="0" bottom="0" header="0.19685039370078741" footer="0.31496062992125984"/>
  <pageSetup paperSize="9" scale="9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R36"/>
  <sheetViews>
    <sheetView topLeftCell="A12" workbookViewId="0">
      <selection activeCell="C1" sqref="C1:K36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7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8.15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customHeight="1">
      <c r="C3" s="49" t="s">
        <v>122</v>
      </c>
      <c r="D3" s="50"/>
      <c r="E3" s="50"/>
      <c r="F3" s="50"/>
      <c r="G3" s="50"/>
      <c r="H3" s="50"/>
      <c r="I3" s="50"/>
      <c r="J3" s="50"/>
      <c r="K3" s="50"/>
      <c r="L3" s="9"/>
    </row>
    <row r="4" spans="3:18" ht="22.5" customHeight="1">
      <c r="C4" s="51"/>
      <c r="D4" s="51"/>
      <c r="E4" s="51"/>
      <c r="F4" s="51"/>
      <c r="G4" s="51"/>
      <c r="H4" s="51"/>
      <c r="I4" s="51"/>
      <c r="J4" s="51"/>
      <c r="K4" s="51"/>
      <c r="L4" s="32"/>
    </row>
    <row r="5" spans="3:18" ht="43.5" customHeight="1">
      <c r="C5" s="19" t="s">
        <v>44</v>
      </c>
      <c r="D5" s="17" t="s">
        <v>1</v>
      </c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44" t="s">
        <v>62</v>
      </c>
      <c r="G6" s="45"/>
      <c r="H6" s="45"/>
      <c r="I6" s="45"/>
      <c r="J6" s="46"/>
      <c r="K6" s="23" t="s">
        <v>43</v>
      </c>
      <c r="N6" s="31">
        <f>IF(F6:F32="+",1,0)</f>
        <v>0</v>
      </c>
      <c r="O6" s="31">
        <f>IF(G6:G32="+",1,0)</f>
        <v>0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60</v>
      </c>
      <c r="G7" s="35" t="s">
        <v>60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4" t="s">
        <v>62</v>
      </c>
      <c r="G10" s="45"/>
      <c r="H10" s="45"/>
      <c r="I10" s="45"/>
      <c r="J10" s="45"/>
      <c r="K10" s="46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60</v>
      </c>
      <c r="G11" s="35" t="s">
        <v>60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60</v>
      </c>
      <c r="G13" s="35" t="s">
        <v>60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61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44" t="s">
        <v>62</v>
      </c>
      <c r="G17" s="45"/>
      <c r="H17" s="45"/>
      <c r="I17" s="45"/>
      <c r="J17" s="45"/>
      <c r="K17" s="46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60</v>
      </c>
      <c r="G19" s="35" t="s">
        <v>60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44" t="s">
        <v>62</v>
      </c>
      <c r="G20" s="45"/>
      <c r="H20" s="45"/>
      <c r="I20" s="45"/>
      <c r="J20" s="45"/>
      <c r="K20" s="46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60</v>
      </c>
      <c r="G22" s="35" t="s">
        <v>60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4" t="s">
        <v>62</v>
      </c>
      <c r="G23" s="45"/>
      <c r="H23" s="45"/>
      <c r="I23" s="45"/>
      <c r="J23" s="45"/>
      <c r="K23" s="46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5" t="s">
        <v>60</v>
      </c>
      <c r="G24" s="35" t="s">
        <v>60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44" t="s">
        <v>63</v>
      </c>
      <c r="G29" s="45"/>
      <c r="H29" s="45"/>
      <c r="I29" s="45"/>
      <c r="J29" s="45"/>
      <c r="K29" s="46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60</v>
      </c>
      <c r="G31" s="35" t="s">
        <v>60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7">
        <f t="shared" si="1"/>
        <v>0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44" t="s">
        <v>63</v>
      </c>
      <c r="G32" s="45"/>
      <c r="H32" s="45"/>
      <c r="I32" s="45"/>
      <c r="J32" s="45"/>
      <c r="K32" s="46"/>
      <c r="N32" s="31">
        <f t="shared" si="1"/>
        <v>0</v>
      </c>
      <c r="O32" s="31">
        <f t="shared" si="1"/>
        <v>0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17</v>
      </c>
      <c r="G33" s="8">
        <f>SUM(O6:O32)</f>
        <v>17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3">
    <mergeCell ref="C1:J1"/>
    <mergeCell ref="C2:K2"/>
    <mergeCell ref="C3:K4"/>
    <mergeCell ref="F6:J6"/>
    <mergeCell ref="F10:K10"/>
    <mergeCell ref="F29:K29"/>
    <mergeCell ref="F30:K30"/>
    <mergeCell ref="F32:K32"/>
    <mergeCell ref="F17:K17"/>
    <mergeCell ref="F18:K18"/>
    <mergeCell ref="F20:K20"/>
    <mergeCell ref="F21:K21"/>
    <mergeCell ref="F23:K23"/>
  </mergeCells>
  <pageMargins left="0" right="0" top="0" bottom="0" header="0.19685039370078741" footer="0.31496062992125984"/>
  <pageSetup paperSize="9" scale="9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R36"/>
  <sheetViews>
    <sheetView topLeftCell="C12" workbookViewId="0">
      <selection activeCell="C1" sqref="C1:K36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7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8.9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8.75" customHeight="1">
      <c r="C3" s="49" t="s">
        <v>123</v>
      </c>
      <c r="D3" s="65"/>
      <c r="E3" s="65"/>
      <c r="F3" s="65"/>
      <c r="G3" s="65"/>
      <c r="H3" s="65"/>
      <c r="I3" s="65"/>
      <c r="J3" s="65"/>
      <c r="K3" s="65"/>
      <c r="L3" s="9"/>
    </row>
    <row r="4" spans="3:18" ht="2.25" customHeight="1">
      <c r="C4" s="66"/>
      <c r="D4" s="66"/>
      <c r="E4" s="66"/>
      <c r="F4" s="66"/>
      <c r="G4" s="66"/>
      <c r="H4" s="66"/>
      <c r="I4" s="66"/>
      <c r="J4" s="66"/>
      <c r="K4" s="66"/>
      <c r="L4" s="32"/>
    </row>
    <row r="5" spans="3:18" ht="43.5" customHeight="1">
      <c r="C5" s="19" t="s">
        <v>44</v>
      </c>
      <c r="D5" s="17" t="s">
        <v>1</v>
      </c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44" t="s">
        <v>62</v>
      </c>
      <c r="G6" s="45"/>
      <c r="H6" s="45"/>
      <c r="I6" s="45"/>
      <c r="J6" s="46"/>
      <c r="K6" s="23" t="s">
        <v>43</v>
      </c>
      <c r="N6" s="31">
        <f>IF(F6:F32="+",1,0)</f>
        <v>0</v>
      </c>
      <c r="O6" s="31">
        <f>IF(G6:G32="+",1,0)</f>
        <v>0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60</v>
      </c>
      <c r="G7" s="35" t="s">
        <v>60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4" t="s">
        <v>62</v>
      </c>
      <c r="G10" s="45"/>
      <c r="H10" s="45"/>
      <c r="I10" s="45"/>
      <c r="J10" s="45"/>
      <c r="K10" s="46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60</v>
      </c>
      <c r="G11" s="35" t="s">
        <v>60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60</v>
      </c>
      <c r="G13" s="35" t="s">
        <v>60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61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44" t="s">
        <v>62</v>
      </c>
      <c r="G17" s="45"/>
      <c r="H17" s="45"/>
      <c r="I17" s="45"/>
      <c r="J17" s="45"/>
      <c r="K17" s="46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60</v>
      </c>
      <c r="G19" s="35" t="s">
        <v>60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44" t="s">
        <v>62</v>
      </c>
      <c r="G20" s="45"/>
      <c r="H20" s="45"/>
      <c r="I20" s="45"/>
      <c r="J20" s="45"/>
      <c r="K20" s="46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60</v>
      </c>
      <c r="G22" s="35" t="s">
        <v>60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4" t="s">
        <v>62</v>
      </c>
      <c r="G23" s="45"/>
      <c r="H23" s="45"/>
      <c r="I23" s="45"/>
      <c r="J23" s="45"/>
      <c r="K23" s="46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5" t="s">
        <v>60</v>
      </c>
      <c r="G24" s="35" t="s">
        <v>60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44" t="s">
        <v>63</v>
      </c>
      <c r="G29" s="45"/>
      <c r="H29" s="45"/>
      <c r="I29" s="45"/>
      <c r="J29" s="45"/>
      <c r="K29" s="46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60</v>
      </c>
      <c r="G31" s="35" t="s">
        <v>60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 t="s">
        <v>49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44" t="s">
        <v>63</v>
      </c>
      <c r="G32" s="45"/>
      <c r="H32" s="45"/>
      <c r="I32" s="45"/>
      <c r="J32" s="45"/>
      <c r="K32" s="46"/>
      <c r="N32" s="31">
        <f t="shared" si="1"/>
        <v>0</v>
      </c>
      <c r="O32" s="31">
        <f t="shared" si="1"/>
        <v>0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17</v>
      </c>
      <c r="G33" s="8">
        <f>SUM(O6:O32)</f>
        <v>17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3">
    <mergeCell ref="C1:J1"/>
    <mergeCell ref="C2:K2"/>
    <mergeCell ref="C3:K4"/>
    <mergeCell ref="F6:J6"/>
    <mergeCell ref="F10:K10"/>
    <mergeCell ref="F29:K29"/>
    <mergeCell ref="F30:K30"/>
    <mergeCell ref="F32:K32"/>
    <mergeCell ref="F17:K17"/>
    <mergeCell ref="F18:K18"/>
    <mergeCell ref="F20:K20"/>
    <mergeCell ref="F21:K21"/>
    <mergeCell ref="F23:K23"/>
  </mergeCells>
  <pageMargins left="0" right="0" top="0" bottom="0" header="0.19685039370078741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R36"/>
  <sheetViews>
    <sheetView topLeftCell="A8" workbookViewId="0">
      <selection activeCell="A3" sqref="A3:XFD3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9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 customHeight="1">
      <c r="C1" s="47" t="s">
        <v>0</v>
      </c>
      <c r="D1" s="47"/>
      <c r="E1" s="47"/>
      <c r="F1" s="47"/>
      <c r="G1" s="47"/>
      <c r="H1" s="47"/>
      <c r="I1" s="47"/>
      <c r="J1" s="47"/>
      <c r="K1" s="9"/>
    </row>
    <row r="2" spans="3:18" ht="37.5" customHeight="1">
      <c r="C2" s="48" t="s">
        <v>52</v>
      </c>
      <c r="D2" s="48"/>
      <c r="E2" s="48"/>
      <c r="F2" s="48"/>
      <c r="G2" s="48"/>
      <c r="H2" s="48"/>
      <c r="I2" s="48"/>
      <c r="J2" s="48"/>
      <c r="K2" s="48"/>
      <c r="L2" s="21"/>
    </row>
    <row r="3" spans="3:18" ht="48.6" customHeight="1">
      <c r="C3" s="49" t="s">
        <v>69</v>
      </c>
      <c r="D3" s="50"/>
      <c r="E3" s="50"/>
      <c r="F3" s="50"/>
      <c r="G3" s="50"/>
      <c r="H3" s="50"/>
      <c r="I3" s="50"/>
      <c r="J3" s="50"/>
      <c r="K3" s="50"/>
    </row>
    <row r="4" spans="3:18" ht="9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43.15" customHeight="1">
      <c r="C5" s="19" t="s">
        <v>44</v>
      </c>
      <c r="D5" s="33"/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44" t="s">
        <v>62</v>
      </c>
      <c r="G6" s="45"/>
      <c r="H6" s="45"/>
      <c r="I6" s="45"/>
      <c r="J6" s="46"/>
      <c r="K6" s="23" t="s">
        <v>43</v>
      </c>
      <c r="N6" s="31">
        <f>IF(F6:F32="+",1,0)</f>
        <v>0</v>
      </c>
      <c r="O6" s="31">
        <f>IF(G6:G32="+",1,0)</f>
        <v>0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60</v>
      </c>
      <c r="G7" s="35" t="s">
        <v>60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4" t="s">
        <v>62</v>
      </c>
      <c r="G10" s="45"/>
      <c r="H10" s="45"/>
      <c r="I10" s="45"/>
      <c r="J10" s="45"/>
      <c r="K10" s="46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19.899999999999999" customHeight="1">
      <c r="C11" s="2">
        <v>6</v>
      </c>
      <c r="D11" s="3" t="s">
        <v>14</v>
      </c>
      <c r="E11" s="4" t="s">
        <v>12</v>
      </c>
      <c r="F11" s="35" t="s">
        <v>60</v>
      </c>
      <c r="G11" s="35" t="s">
        <v>60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1" customHeight="1">
      <c r="C12" s="2">
        <v>7</v>
      </c>
      <c r="D12" s="3" t="s">
        <v>27</v>
      </c>
      <c r="E12" s="4" t="s">
        <v>26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1" customHeight="1">
      <c r="C13" s="2">
        <v>8</v>
      </c>
      <c r="D13" s="3" t="s">
        <v>25</v>
      </c>
      <c r="E13" s="4" t="s">
        <v>26</v>
      </c>
      <c r="F13" s="35" t="s">
        <v>60</v>
      </c>
      <c r="G13" s="35" t="s">
        <v>60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61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44" t="s">
        <v>62</v>
      </c>
      <c r="G17" s="45"/>
      <c r="H17" s="45"/>
      <c r="I17" s="45"/>
      <c r="J17" s="45"/>
      <c r="K17" s="46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60</v>
      </c>
      <c r="G19" s="35" t="s">
        <v>60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44" t="s">
        <v>62</v>
      </c>
      <c r="G20" s="45"/>
      <c r="H20" s="45"/>
      <c r="I20" s="45"/>
      <c r="J20" s="45"/>
      <c r="K20" s="46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60</v>
      </c>
      <c r="G22" s="35" t="s">
        <v>60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2.15" customHeight="1">
      <c r="C23" s="2">
        <v>18</v>
      </c>
      <c r="D23" s="3" t="s">
        <v>15</v>
      </c>
      <c r="E23" s="4" t="s">
        <v>12</v>
      </c>
      <c r="F23" s="44" t="s">
        <v>62</v>
      </c>
      <c r="G23" s="45"/>
      <c r="H23" s="45"/>
      <c r="I23" s="45"/>
      <c r="J23" s="45"/>
      <c r="K23" s="46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1" customHeight="1">
      <c r="C24" s="2">
        <v>19</v>
      </c>
      <c r="D24" s="3" t="s">
        <v>18</v>
      </c>
      <c r="E24" s="4" t="s">
        <v>48</v>
      </c>
      <c r="F24" s="35" t="s">
        <v>60</v>
      </c>
      <c r="G24" s="35" t="s">
        <v>60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0.45" customHeight="1">
      <c r="C28" s="2">
        <v>23</v>
      </c>
      <c r="D28" s="3" t="s">
        <v>7</v>
      </c>
      <c r="E28" s="4" t="s">
        <v>6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19.899999999999999" customHeight="1">
      <c r="C29" s="2">
        <v>24</v>
      </c>
      <c r="D29" s="3" t="s">
        <v>9</v>
      </c>
      <c r="E29" s="4" t="s">
        <v>6</v>
      </c>
      <c r="F29" s="44" t="s">
        <v>63</v>
      </c>
      <c r="G29" s="45"/>
      <c r="H29" s="45"/>
      <c r="I29" s="45"/>
      <c r="J29" s="45"/>
      <c r="K29" s="46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0.45" customHeight="1">
      <c r="C31" s="2">
        <v>26</v>
      </c>
      <c r="D31" s="3" t="s">
        <v>20</v>
      </c>
      <c r="E31" s="4" t="s">
        <v>21</v>
      </c>
      <c r="F31" s="35" t="s">
        <v>60</v>
      </c>
      <c r="G31" s="35" t="s">
        <v>60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 t="s">
        <v>49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44" t="s">
        <v>63</v>
      </c>
      <c r="G32" s="45"/>
      <c r="H32" s="45"/>
      <c r="I32" s="45"/>
      <c r="J32" s="45"/>
      <c r="K32" s="46"/>
      <c r="N32" s="31">
        <f t="shared" si="1"/>
        <v>0</v>
      </c>
      <c r="O32" s="31">
        <f t="shared" si="1"/>
        <v>0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14.45" customHeight="1" thickBot="1">
      <c r="C33" s="6"/>
      <c r="D33" s="22" t="s">
        <v>38</v>
      </c>
      <c r="E33" s="7"/>
      <c r="F33" s="8">
        <f>SUM(N6:N32)</f>
        <v>17</v>
      </c>
      <c r="G33" s="8">
        <f>SUM(O6:O32)</f>
        <v>17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3">
    <mergeCell ref="C1:J1"/>
    <mergeCell ref="C2:K2"/>
    <mergeCell ref="C3:K4"/>
    <mergeCell ref="F6:J6"/>
    <mergeCell ref="F10:K10"/>
    <mergeCell ref="F29:K29"/>
    <mergeCell ref="F30:K30"/>
    <mergeCell ref="F32:K32"/>
    <mergeCell ref="F17:K17"/>
    <mergeCell ref="F18:K18"/>
    <mergeCell ref="F20:K20"/>
    <mergeCell ref="F21:K21"/>
    <mergeCell ref="F23:K23"/>
  </mergeCells>
  <pageMargins left="0" right="0" top="0" bottom="0" header="0.19685039370078741" footer="0.31496062992125984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R36"/>
  <sheetViews>
    <sheetView topLeftCell="C25" workbookViewId="0">
      <selection activeCell="G38" sqref="G38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7.140625" style="31" customWidth="1"/>
    <col min="12" max="16384" width="9.140625" style="31"/>
  </cols>
  <sheetData>
    <row r="1" spans="3:18" ht="18.75">
      <c r="C1" s="47" t="s">
        <v>0</v>
      </c>
      <c r="D1" s="47"/>
      <c r="E1" s="47"/>
      <c r="F1" s="47"/>
      <c r="G1" s="47"/>
      <c r="H1" s="47"/>
      <c r="I1" s="47"/>
      <c r="J1" s="47"/>
      <c r="K1" s="9"/>
    </row>
    <row r="2" spans="3:18" ht="37.5" customHeight="1">
      <c r="C2" s="48" t="s">
        <v>52</v>
      </c>
      <c r="D2" s="48"/>
      <c r="E2" s="48"/>
      <c r="F2" s="48"/>
      <c r="G2" s="48"/>
      <c r="H2" s="48"/>
      <c r="I2" s="48"/>
      <c r="J2" s="48"/>
      <c r="K2" s="48"/>
      <c r="L2" s="21"/>
    </row>
    <row r="3" spans="3:18" ht="18.75" customHeight="1">
      <c r="C3" s="48" t="s">
        <v>66</v>
      </c>
      <c r="D3" s="50"/>
      <c r="E3" s="50"/>
      <c r="F3" s="50"/>
      <c r="G3" s="50"/>
      <c r="H3" s="50"/>
      <c r="I3" s="50"/>
      <c r="J3" s="50"/>
      <c r="K3" s="50"/>
      <c r="L3" s="9"/>
    </row>
    <row r="4" spans="3:18" ht="4.1500000000000004" customHeight="1">
      <c r="C4" s="51"/>
      <c r="D4" s="51"/>
      <c r="E4" s="51"/>
      <c r="F4" s="51"/>
      <c r="G4" s="51"/>
      <c r="H4" s="51"/>
      <c r="I4" s="51"/>
      <c r="J4" s="51"/>
      <c r="K4" s="51"/>
      <c r="L4" s="32"/>
    </row>
    <row r="5" spans="3:18" ht="43.5" customHeight="1">
      <c r="C5" s="19" t="s">
        <v>44</v>
      </c>
      <c r="D5" s="17" t="s">
        <v>1</v>
      </c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28"/>
      <c r="G6" s="26"/>
      <c r="H6" s="26"/>
      <c r="I6" s="26"/>
      <c r="J6" s="27"/>
      <c r="K6" s="23" t="s">
        <v>43</v>
      </c>
      <c r="N6" s="31">
        <f>IF(F6:F32="+",1,0)</f>
        <v>0</v>
      </c>
      <c r="O6" s="31">
        <f>IF(G6:G32="+",1,0)</f>
        <v>0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24"/>
      <c r="G7" s="25"/>
      <c r="H7" s="26"/>
      <c r="I7" s="26"/>
      <c r="J7" s="27"/>
      <c r="K7" s="1"/>
      <c r="N7" s="31">
        <f t="shared" ref="N7:R22" si="0">IF(F7:F33="+",1,0)</f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24"/>
      <c r="G8" s="25"/>
      <c r="H8" s="26"/>
      <c r="I8" s="26"/>
      <c r="J8" s="27"/>
      <c r="K8" s="1"/>
      <c r="N8" s="31">
        <f t="shared" si="0"/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24"/>
      <c r="G9" s="25"/>
      <c r="H9" s="26"/>
      <c r="I9" s="26"/>
      <c r="J9" s="27"/>
      <c r="K9" s="1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24"/>
      <c r="G10" s="25"/>
      <c r="H10" s="26"/>
      <c r="I10" s="26"/>
      <c r="J10" s="27"/>
      <c r="K10" s="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24"/>
      <c r="G11" s="25"/>
      <c r="H11" s="26"/>
      <c r="I11" s="26"/>
      <c r="J11" s="27"/>
      <c r="K11" s="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24"/>
      <c r="G12" s="25"/>
      <c r="H12" s="26"/>
      <c r="I12" s="26"/>
      <c r="J12" s="27"/>
      <c r="K12" s="1"/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24"/>
      <c r="G13" s="25"/>
      <c r="H13" s="26"/>
      <c r="I13" s="26"/>
      <c r="J13" s="27"/>
      <c r="K13" s="1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24"/>
      <c r="G14" s="25"/>
      <c r="H14" s="26"/>
      <c r="I14" s="26"/>
      <c r="J14" s="27"/>
      <c r="K14" s="1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24"/>
      <c r="G15" s="25"/>
      <c r="H15" s="26"/>
      <c r="I15" s="26"/>
      <c r="J15" s="27"/>
      <c r="K15" s="1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61</v>
      </c>
      <c r="E16" s="4" t="s">
        <v>35</v>
      </c>
      <c r="F16" s="24"/>
      <c r="G16" s="25"/>
      <c r="H16" s="26"/>
      <c r="I16" s="26"/>
      <c r="J16" s="27"/>
      <c r="K16" s="1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24"/>
      <c r="G17" s="25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24"/>
      <c r="G18" s="25"/>
      <c r="H18" s="26"/>
      <c r="I18" s="26"/>
      <c r="J18" s="27"/>
      <c r="K18" s="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24"/>
      <c r="G19" s="25"/>
      <c r="H19" s="26"/>
      <c r="I19" s="26"/>
      <c r="J19" s="27"/>
      <c r="K19" s="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24"/>
      <c r="G20" s="2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24"/>
      <c r="G21" s="2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24"/>
      <c r="G22" s="25"/>
      <c r="H22" s="26"/>
      <c r="I22" s="26"/>
      <c r="J22" s="27"/>
      <c r="K22" s="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24"/>
      <c r="G23" s="25"/>
      <c r="H23" s="26"/>
      <c r="I23" s="26"/>
      <c r="J23" s="27"/>
      <c r="K23" s="1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24"/>
      <c r="G24" s="25"/>
      <c r="H24" s="26"/>
      <c r="I24" s="26"/>
      <c r="J24" s="27"/>
      <c r="K24" s="1"/>
      <c r="N24" s="31">
        <f t="shared" si="1"/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24"/>
      <c r="G25" s="25"/>
      <c r="H25" s="26"/>
      <c r="I25" s="26"/>
      <c r="J25" s="27"/>
      <c r="K25" s="1"/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24"/>
      <c r="G26" s="25"/>
      <c r="H26" s="26"/>
      <c r="I26" s="26"/>
      <c r="J26" s="27"/>
      <c r="K26" s="1"/>
      <c r="N26" s="31">
        <f t="shared" si="1"/>
        <v>0</v>
      </c>
      <c r="O26" s="31">
        <f t="shared" si="1"/>
        <v>0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24"/>
      <c r="G27" s="25"/>
      <c r="H27" s="26"/>
      <c r="I27" s="26"/>
      <c r="J27" s="27"/>
      <c r="K27" s="1"/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24"/>
      <c r="G28" s="25"/>
      <c r="H28" s="26"/>
      <c r="I28" s="26"/>
      <c r="J28" s="27"/>
      <c r="K28" s="1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24"/>
      <c r="G29" s="25"/>
      <c r="H29" s="26"/>
      <c r="I29" s="26"/>
      <c r="J29" s="27"/>
      <c r="K29" s="1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24"/>
      <c r="G30" s="25"/>
      <c r="H30" s="26"/>
      <c r="I30" s="26"/>
      <c r="J30" s="27"/>
      <c r="K30" s="1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24"/>
      <c r="G31" s="25"/>
      <c r="H31" s="26"/>
      <c r="I31" s="26"/>
      <c r="J31" s="27"/>
      <c r="K31" s="1"/>
      <c r="N31" s="31">
        <f t="shared" si="1"/>
        <v>0</v>
      </c>
      <c r="O31" s="31">
        <f t="shared" si="1"/>
        <v>0</v>
      </c>
      <c r="P31" s="31">
        <f t="shared" si="1"/>
        <v>0</v>
      </c>
      <c r="Q31" s="31" t="s">
        <v>49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24"/>
      <c r="G32" s="25"/>
      <c r="H32" s="26"/>
      <c r="I32" s="26"/>
      <c r="J32" s="27"/>
      <c r="K32" s="1"/>
      <c r="N32" s="31">
        <f t="shared" si="1"/>
        <v>0</v>
      </c>
      <c r="O32" s="31">
        <f t="shared" si="1"/>
        <v>0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0</v>
      </c>
      <c r="G33" s="8">
        <f>SUM(O6:O32)</f>
        <v>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C3" sqref="C3:K5"/>
    </sheetView>
  </sheetViews>
  <sheetFormatPr defaultColWidth="9.140625"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8.9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6" customHeight="1">
      <c r="C3" s="58" t="s">
        <v>78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25.9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70" t="s">
        <v>62</v>
      </c>
      <c r="G7" s="71"/>
      <c r="H7" s="71"/>
      <c r="I7" s="71"/>
      <c r="J7" s="72"/>
      <c r="K7" s="23" t="s">
        <v>43</v>
      </c>
      <c r="N7" s="37">
        <f>IF(F7:F33="+",1,0)</f>
        <v>0</v>
      </c>
      <c r="O7" s="37">
        <f>IF(G7:G33="+",1,0)</f>
        <v>0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60</v>
      </c>
      <c r="G8" s="25"/>
      <c r="H8" s="26" t="s">
        <v>60</v>
      </c>
      <c r="I8" s="26"/>
      <c r="J8" s="27"/>
      <c r="K8" s="1"/>
      <c r="N8" s="37">
        <f t="shared" ref="N8:R23" si="0">IF(F8:F34="+",1,0)</f>
        <v>1</v>
      </c>
      <c r="O8" s="37">
        <f t="shared" si="0"/>
        <v>0</v>
      </c>
      <c r="P8" s="37">
        <f t="shared" si="0"/>
        <v>1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60</v>
      </c>
      <c r="G9" s="25"/>
      <c r="H9" s="26" t="s">
        <v>60</v>
      </c>
      <c r="I9" s="26"/>
      <c r="J9" s="27"/>
      <c r="K9" s="1"/>
      <c r="N9" s="37">
        <f t="shared" si="0"/>
        <v>1</v>
      </c>
      <c r="O9" s="37">
        <f t="shared" si="0"/>
        <v>0</v>
      </c>
      <c r="P9" s="37">
        <f t="shared" si="0"/>
        <v>1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60</v>
      </c>
      <c r="G10" s="25"/>
      <c r="H10" s="26" t="s">
        <v>60</v>
      </c>
      <c r="I10" s="26"/>
      <c r="J10" s="27"/>
      <c r="K10" s="1"/>
      <c r="N10" s="37">
        <f t="shared" si="0"/>
        <v>1</v>
      </c>
      <c r="O10" s="37">
        <f t="shared" si="0"/>
        <v>0</v>
      </c>
      <c r="P10" s="37">
        <f t="shared" si="0"/>
        <v>1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60</v>
      </c>
      <c r="G12" s="25"/>
      <c r="H12" s="26"/>
      <c r="I12" s="26" t="s">
        <v>60</v>
      </c>
      <c r="J12" s="27"/>
      <c r="K12" s="1"/>
      <c r="N12" s="37">
        <f t="shared" si="0"/>
        <v>1</v>
      </c>
      <c r="O12" s="37">
        <f t="shared" si="0"/>
        <v>0</v>
      </c>
      <c r="P12" s="37">
        <f t="shared" si="0"/>
        <v>0</v>
      </c>
      <c r="Q12" s="37">
        <f t="shared" si="0"/>
        <v>1</v>
      </c>
      <c r="R12" s="37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60</v>
      </c>
      <c r="G13" s="25" t="s">
        <v>60</v>
      </c>
      <c r="H13" s="26"/>
      <c r="I13" s="26"/>
      <c r="J13" s="27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60</v>
      </c>
      <c r="G14" s="25" t="s">
        <v>60</v>
      </c>
      <c r="H14" s="26"/>
      <c r="I14" s="26"/>
      <c r="J14" s="27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60</v>
      </c>
      <c r="G15" s="25"/>
      <c r="H15" s="26"/>
      <c r="I15" s="26" t="s">
        <v>60</v>
      </c>
      <c r="J15" s="27"/>
      <c r="K15" s="1"/>
      <c r="N15" s="37">
        <f t="shared" si="0"/>
        <v>1</v>
      </c>
      <c r="O15" s="37">
        <f t="shared" si="0"/>
        <v>0</v>
      </c>
      <c r="P15" s="37">
        <f t="shared" si="0"/>
        <v>0</v>
      </c>
      <c r="Q15" s="37">
        <f t="shared" si="0"/>
        <v>1</v>
      </c>
      <c r="R15" s="37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5" t="s">
        <v>60</v>
      </c>
      <c r="G16" s="25"/>
      <c r="H16" s="26"/>
      <c r="I16" s="26" t="s">
        <v>60</v>
      </c>
      <c r="J16" s="27"/>
      <c r="K16" s="1"/>
      <c r="N16" s="37">
        <f t="shared" si="0"/>
        <v>1</v>
      </c>
      <c r="O16" s="37">
        <f t="shared" si="0"/>
        <v>0</v>
      </c>
      <c r="P16" s="37">
        <f t="shared" si="0"/>
        <v>0</v>
      </c>
      <c r="Q16" s="37">
        <f t="shared" si="0"/>
        <v>1</v>
      </c>
      <c r="R16" s="37">
        <f t="shared" si="0"/>
        <v>0</v>
      </c>
    </row>
    <row r="17" spans="3:18" ht="24" customHeight="1">
      <c r="C17" s="2">
        <v>11</v>
      </c>
      <c r="D17" s="3" t="s">
        <v>61</v>
      </c>
      <c r="E17" s="4" t="s">
        <v>35</v>
      </c>
      <c r="F17" s="35" t="s">
        <v>60</v>
      </c>
      <c r="G17" s="25"/>
      <c r="H17" s="26"/>
      <c r="I17" s="26" t="s">
        <v>60</v>
      </c>
      <c r="J17" s="27"/>
      <c r="K17" s="1"/>
      <c r="N17" s="37">
        <f t="shared" si="0"/>
        <v>1</v>
      </c>
      <c r="O17" s="37">
        <f t="shared" si="0"/>
        <v>0</v>
      </c>
      <c r="P17" s="37">
        <f t="shared" si="0"/>
        <v>0</v>
      </c>
      <c r="Q17" s="37">
        <f t="shared" si="0"/>
        <v>1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7">
        <f t="shared" si="0"/>
        <v>0</v>
      </c>
      <c r="O18" s="37">
        <f t="shared" si="0"/>
        <v>0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7">
        <f t="shared" si="0"/>
        <v>0</v>
      </c>
      <c r="O19" s="37">
        <f t="shared" si="0"/>
        <v>0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60</v>
      </c>
      <c r="G20" s="25" t="s">
        <v>60</v>
      </c>
      <c r="H20" s="26"/>
      <c r="I20" s="26"/>
      <c r="J20" s="27"/>
      <c r="K20" s="1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/>
      <c r="G22" s="25"/>
      <c r="H22" s="26"/>
      <c r="I22" s="26"/>
      <c r="J22" s="27"/>
      <c r="K22" s="1"/>
      <c r="N22" s="37">
        <f t="shared" si="0"/>
        <v>0</v>
      </c>
      <c r="O22" s="37">
        <f t="shared" si="0"/>
        <v>0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60</v>
      </c>
      <c r="G23" s="25"/>
      <c r="H23" s="26"/>
      <c r="I23" s="26"/>
      <c r="J23" s="27" t="s">
        <v>60</v>
      </c>
      <c r="K23" s="1"/>
      <c r="N23" s="37">
        <f t="shared" si="0"/>
        <v>1</v>
      </c>
      <c r="O23" s="37">
        <f t="shared" si="0"/>
        <v>0</v>
      </c>
      <c r="P23" s="37">
        <f t="shared" si="0"/>
        <v>0</v>
      </c>
      <c r="Q23" s="37">
        <f t="shared" si="0"/>
        <v>0</v>
      </c>
      <c r="R23" s="37">
        <f t="shared" si="0"/>
        <v>1</v>
      </c>
    </row>
    <row r="24" spans="3:18" ht="24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7">
        <f t="shared" ref="N24:R33" si="1">IF(F24:F50="+",1,0)</f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5" t="s">
        <v>60</v>
      </c>
      <c r="G25" s="25"/>
      <c r="H25" s="26" t="s">
        <v>60</v>
      </c>
      <c r="I25" s="26"/>
      <c r="J25" s="27"/>
      <c r="K25" s="1"/>
      <c r="N25" s="37">
        <f t="shared" si="1"/>
        <v>1</v>
      </c>
      <c r="O25" s="37">
        <f t="shared" si="1"/>
        <v>0</v>
      </c>
      <c r="P25" s="37">
        <f t="shared" si="1"/>
        <v>1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60</v>
      </c>
      <c r="G26" s="25" t="s">
        <v>60</v>
      </c>
      <c r="H26" s="26"/>
      <c r="I26" s="26"/>
      <c r="J26" s="27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5" t="s">
        <v>60</v>
      </c>
      <c r="G27" s="25"/>
      <c r="H27" s="26" t="s">
        <v>60</v>
      </c>
      <c r="I27" s="26"/>
      <c r="J27" s="27"/>
      <c r="K27" s="1"/>
      <c r="N27" s="37">
        <f t="shared" si="1"/>
        <v>1</v>
      </c>
      <c r="O27" s="37">
        <f t="shared" si="1"/>
        <v>0</v>
      </c>
      <c r="P27" s="37">
        <f t="shared" si="1"/>
        <v>1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60</v>
      </c>
      <c r="G28" s="25"/>
      <c r="H28" s="26"/>
      <c r="I28" s="26" t="s">
        <v>60</v>
      </c>
      <c r="J28" s="27"/>
      <c r="K28" s="1"/>
      <c r="N28" s="37">
        <f t="shared" si="1"/>
        <v>1</v>
      </c>
      <c r="O28" s="37">
        <f t="shared" si="1"/>
        <v>0</v>
      </c>
      <c r="P28" s="37">
        <f t="shared" si="1"/>
        <v>0</v>
      </c>
      <c r="Q28" s="37">
        <f t="shared" si="1"/>
        <v>1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60</v>
      </c>
      <c r="G29" s="25"/>
      <c r="H29" s="26" t="s">
        <v>60</v>
      </c>
      <c r="I29" s="26"/>
      <c r="J29" s="27"/>
      <c r="K29" s="1"/>
      <c r="N29" s="37">
        <f t="shared" si="1"/>
        <v>1</v>
      </c>
      <c r="O29" s="37">
        <f t="shared" si="1"/>
        <v>0</v>
      </c>
      <c r="P29" s="37">
        <f t="shared" si="1"/>
        <v>1</v>
      </c>
      <c r="Q29" s="37">
        <f t="shared" si="1"/>
        <v>0</v>
      </c>
      <c r="R29" s="37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67" t="s">
        <v>63</v>
      </c>
      <c r="G30" s="68"/>
      <c r="H30" s="68"/>
      <c r="I30" s="68"/>
      <c r="J30" s="68"/>
      <c r="K30" s="69"/>
      <c r="N30" s="37">
        <f t="shared" si="1"/>
        <v>0</v>
      </c>
      <c r="O30" s="37">
        <f t="shared" si="1"/>
        <v>0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 thickBot="1">
      <c r="C31" s="2">
        <v>25</v>
      </c>
      <c r="D31" s="3" t="s">
        <v>22</v>
      </c>
      <c r="E31" s="4" t="s">
        <v>21</v>
      </c>
      <c r="F31" s="67" t="s">
        <v>63</v>
      </c>
      <c r="G31" s="68"/>
      <c r="H31" s="68"/>
      <c r="I31" s="68"/>
      <c r="J31" s="68"/>
      <c r="K31" s="69"/>
      <c r="N31" s="37">
        <f t="shared" si="1"/>
        <v>0</v>
      </c>
      <c r="O31" s="37">
        <f t="shared" si="1"/>
        <v>0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60</v>
      </c>
      <c r="G32" s="25"/>
      <c r="H32" s="26"/>
      <c r="I32" s="26" t="s">
        <v>60</v>
      </c>
      <c r="J32" s="27"/>
      <c r="K32" s="1"/>
      <c r="N32" s="37">
        <f t="shared" si="1"/>
        <v>1</v>
      </c>
      <c r="O32" s="37">
        <f t="shared" si="1"/>
        <v>0</v>
      </c>
      <c r="P32" s="37">
        <f t="shared" si="1"/>
        <v>0</v>
      </c>
      <c r="Q32" s="37">
        <f t="shared" si="1"/>
        <v>1</v>
      </c>
      <c r="R32" s="37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67" t="s">
        <v>63</v>
      </c>
      <c r="G33" s="68"/>
      <c r="H33" s="68"/>
      <c r="I33" s="68"/>
      <c r="J33" s="68"/>
      <c r="K33" s="69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4</v>
      </c>
      <c r="H34" s="8">
        <f>SUM(P7:P33)</f>
        <v>6</v>
      </c>
      <c r="I34" s="8">
        <f>SUM(Q7:Q33)</f>
        <v>6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33:K33"/>
    <mergeCell ref="F30:K30"/>
    <mergeCell ref="F31:K31"/>
    <mergeCell ref="F24:K24"/>
    <mergeCell ref="F21:K21"/>
    <mergeCell ref="F18:K18"/>
    <mergeCell ref="F19:K19"/>
    <mergeCell ref="F11:K11"/>
    <mergeCell ref="F7:J7"/>
  </mergeCells>
  <pageMargins left="0" right="0" top="0" bottom="0" header="0.19685039370078741" footer="0.31496062992125984"/>
  <pageSetup paperSize="9" scale="9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C1" sqref="C1:K5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8.15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6" customHeight="1">
      <c r="C3" s="58" t="s">
        <v>79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23.45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60</v>
      </c>
      <c r="H13" s="26"/>
      <c r="I13" s="35" t="s">
        <v>60</v>
      </c>
      <c r="J13" s="27"/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>IF(I13:I39="+",1,0)</f>
        <v>1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60</v>
      </c>
      <c r="H26" s="35" t="s">
        <v>60</v>
      </c>
      <c r="I26" s="26"/>
      <c r="J26" s="27"/>
      <c r="K26" s="1"/>
      <c r="N26" s="31">
        <f t="shared" si="1"/>
        <v>1</v>
      </c>
      <c r="O26" s="31">
        <f t="shared" si="1"/>
        <v>0</v>
      </c>
      <c r="P26" s="31">
        <f>IF(H26:H52="+",1,0)</f>
        <v>1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4" t="s">
        <v>63</v>
      </c>
      <c r="G33" s="45"/>
      <c r="H33" s="45"/>
      <c r="I33" s="45"/>
      <c r="J33" s="45"/>
      <c r="K33" s="46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15</v>
      </c>
      <c r="H34" s="8">
        <f>SUM(P7:P33)</f>
        <v>1</v>
      </c>
      <c r="I34" s="8">
        <f>SUM(Q7:Q33)</f>
        <v>1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3">
    <mergeCell ref="C1:J1"/>
    <mergeCell ref="C2:K2"/>
    <mergeCell ref="C3:K5"/>
    <mergeCell ref="F7:J7"/>
    <mergeCell ref="F11:K11"/>
    <mergeCell ref="F30:K30"/>
    <mergeCell ref="F31:K31"/>
    <mergeCell ref="F33:K33"/>
    <mergeCell ref="F18:K18"/>
    <mergeCell ref="F19:K19"/>
    <mergeCell ref="F21:K21"/>
    <mergeCell ref="F22:K22"/>
    <mergeCell ref="F24:K24"/>
  </mergeCells>
  <pageMargins left="0" right="0" top="0" bottom="0" header="0.19685039370078741" footer="0.31496062992125984"/>
  <pageSetup paperSize="9" scale="9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R37"/>
  <sheetViews>
    <sheetView topLeftCell="C14" workbookViewId="0">
      <selection activeCell="C7" sqref="A7:XFD33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7.6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3.75" customHeight="1">
      <c r="C3" s="73" t="s">
        <v>80</v>
      </c>
      <c r="D3" s="73"/>
      <c r="E3" s="73"/>
      <c r="F3" s="73"/>
      <c r="G3" s="73"/>
      <c r="H3" s="73"/>
      <c r="I3" s="73"/>
      <c r="J3" s="73"/>
      <c r="K3" s="73"/>
    </row>
    <row r="4" spans="3:18" ht="3.75" hidden="1" customHeight="1">
      <c r="C4" s="73"/>
      <c r="D4" s="73"/>
      <c r="E4" s="73"/>
      <c r="F4" s="73"/>
      <c r="G4" s="73"/>
      <c r="H4" s="73"/>
      <c r="I4" s="73"/>
      <c r="J4" s="73"/>
      <c r="K4" s="73"/>
    </row>
    <row r="5" spans="3:18" ht="26.45" customHeight="1">
      <c r="C5" s="74"/>
      <c r="D5" s="74"/>
      <c r="E5" s="74"/>
      <c r="F5" s="74"/>
      <c r="G5" s="74"/>
      <c r="H5" s="74"/>
      <c r="I5" s="74"/>
      <c r="J5" s="74"/>
      <c r="K5" s="7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9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2.9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2.9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2.9" customHeight="1">
      <c r="C10" s="2">
        <v>4</v>
      </c>
      <c r="D10" s="3" t="s">
        <v>11</v>
      </c>
      <c r="E10" s="4" t="s">
        <v>12</v>
      </c>
      <c r="F10" s="35" t="s">
        <v>60</v>
      </c>
      <c r="H10" s="26"/>
      <c r="I10" s="35" t="s">
        <v>60</v>
      </c>
      <c r="J10" s="27"/>
      <c r="K10" s="1"/>
      <c r="N10" s="31">
        <f t="shared" si="0"/>
        <v>1</v>
      </c>
      <c r="O10" s="31">
        <f t="shared" si="0"/>
        <v>0</v>
      </c>
      <c r="P10" s="31">
        <f t="shared" si="0"/>
        <v>0</v>
      </c>
      <c r="Q10" s="31">
        <f>IF(I10:I36="+",1,0)</f>
        <v>1</v>
      </c>
      <c r="R10" s="31">
        <f t="shared" si="0"/>
        <v>0</v>
      </c>
    </row>
    <row r="11" spans="3:18" ht="22.9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2.9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2.9" customHeight="1">
      <c r="C13" s="2">
        <v>7</v>
      </c>
      <c r="D13" s="3" t="s">
        <v>27</v>
      </c>
      <c r="E13" s="4" t="s">
        <v>26</v>
      </c>
      <c r="F13" s="35" t="s">
        <v>60</v>
      </c>
      <c r="G13" s="35" t="s">
        <v>60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2.9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2.9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2.9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2.9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2.9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2.9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2.9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2.9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2.9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2.9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2.9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2.9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2.9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2.9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2.9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2.9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2.9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2.9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2.9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2.9" customHeight="1" thickBot="1">
      <c r="C33" s="29">
        <v>27</v>
      </c>
      <c r="D33" s="3" t="s">
        <v>8</v>
      </c>
      <c r="E33" s="4" t="s">
        <v>6</v>
      </c>
      <c r="F33" s="44" t="s">
        <v>63</v>
      </c>
      <c r="G33" s="45"/>
      <c r="H33" s="45"/>
      <c r="I33" s="45"/>
      <c r="J33" s="45"/>
      <c r="K33" s="46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1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3">
    <mergeCell ref="C1:J1"/>
    <mergeCell ref="C2:K2"/>
    <mergeCell ref="C3:K5"/>
    <mergeCell ref="F7:J7"/>
    <mergeCell ref="F11:K11"/>
    <mergeCell ref="F30:K30"/>
    <mergeCell ref="F31:K31"/>
    <mergeCell ref="F33:K33"/>
    <mergeCell ref="F18:K18"/>
    <mergeCell ref="F19:K19"/>
    <mergeCell ref="F21:K21"/>
    <mergeCell ref="F22:K22"/>
    <mergeCell ref="F24:K24"/>
  </mergeCells>
  <pageMargins left="0" right="0" top="0" bottom="0" header="0.19685039370078741" footer="0.31496062992125984"/>
  <pageSetup paperSize="9" scale="9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R35"/>
  <sheetViews>
    <sheetView topLeftCell="C1" workbookViewId="0">
      <selection activeCell="V17" sqref="V17"/>
    </sheetView>
  </sheetViews>
  <sheetFormatPr defaultColWidth="9.140625"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9.45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4.45" customHeight="1">
      <c r="C3" s="58" t="s">
        <v>81</v>
      </c>
      <c r="D3" s="58"/>
      <c r="E3" s="58"/>
      <c r="F3" s="58"/>
      <c r="G3" s="58"/>
      <c r="H3" s="58"/>
      <c r="I3" s="58"/>
      <c r="J3" s="58"/>
      <c r="K3" s="58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70"/>
      <c r="G5" s="71"/>
      <c r="H5" s="71"/>
      <c r="I5" s="71"/>
      <c r="J5" s="72"/>
      <c r="K5" s="23" t="s">
        <v>43</v>
      </c>
      <c r="N5" s="37">
        <f>IF(F5:F31="+",1,0)</f>
        <v>0</v>
      </c>
      <c r="O5" s="37">
        <f>IF(G5:G31="+",1,0)</f>
        <v>0</v>
      </c>
      <c r="P5" s="37">
        <f>IF(H5:H31="+",1,0)</f>
        <v>0</v>
      </c>
      <c r="Q5" s="37">
        <f>IF(I5:I31="+",1,0)</f>
        <v>0</v>
      </c>
      <c r="R5" s="37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5" t="s">
        <v>60</v>
      </c>
      <c r="G6" s="25"/>
      <c r="H6" s="26" t="s">
        <v>60</v>
      </c>
      <c r="I6" s="26"/>
      <c r="J6" s="27"/>
      <c r="K6" s="1"/>
      <c r="N6" s="37">
        <f t="shared" ref="N6:R21" si="0">IF(F6:F32="+",1,0)</f>
        <v>1</v>
      </c>
      <c r="O6" s="37">
        <f t="shared" si="0"/>
        <v>0</v>
      </c>
      <c r="P6" s="37">
        <f t="shared" si="0"/>
        <v>1</v>
      </c>
      <c r="Q6" s="37">
        <f t="shared" si="0"/>
        <v>0</v>
      </c>
      <c r="R6" s="37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5" t="s">
        <v>60</v>
      </c>
      <c r="G7" s="25"/>
      <c r="H7" s="26" t="s">
        <v>60</v>
      </c>
      <c r="I7" s="26"/>
      <c r="J7" s="27"/>
      <c r="K7" s="1"/>
      <c r="N7" s="37">
        <f t="shared" si="0"/>
        <v>1</v>
      </c>
      <c r="O7" s="37">
        <f t="shared" si="0"/>
        <v>0</v>
      </c>
      <c r="P7" s="37">
        <f t="shared" si="0"/>
        <v>1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5" t="s">
        <v>60</v>
      </c>
      <c r="G8" s="25"/>
      <c r="H8" s="26" t="s">
        <v>60</v>
      </c>
      <c r="I8" s="26"/>
      <c r="J8" s="27"/>
      <c r="K8" s="1"/>
      <c r="N8" s="37">
        <f t="shared" si="0"/>
        <v>1</v>
      </c>
      <c r="O8" s="37">
        <f t="shared" si="0"/>
        <v>0</v>
      </c>
      <c r="P8" s="37">
        <f t="shared" si="0"/>
        <v>1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44" t="s">
        <v>62</v>
      </c>
      <c r="G9" s="45"/>
      <c r="H9" s="45"/>
      <c r="I9" s="45"/>
      <c r="J9" s="45"/>
      <c r="K9" s="46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60</v>
      </c>
      <c r="G10" s="25"/>
      <c r="H10" s="26" t="s">
        <v>60</v>
      </c>
      <c r="I10" s="26"/>
      <c r="J10" s="27"/>
      <c r="K10" s="1"/>
      <c r="N10" s="37">
        <f t="shared" si="0"/>
        <v>1</v>
      </c>
      <c r="O10" s="37">
        <f t="shared" si="0"/>
        <v>0</v>
      </c>
      <c r="P10" s="37">
        <f t="shared" si="0"/>
        <v>1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5" t="s">
        <v>60</v>
      </c>
      <c r="G11" s="25"/>
      <c r="H11" s="26"/>
      <c r="I11" s="26"/>
      <c r="J11" s="27" t="s">
        <v>60</v>
      </c>
      <c r="K11" s="1"/>
      <c r="N11" s="37">
        <f t="shared" si="0"/>
        <v>1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1</v>
      </c>
    </row>
    <row r="12" spans="3:18" ht="30" customHeight="1">
      <c r="C12" s="2">
        <v>8</v>
      </c>
      <c r="D12" s="3" t="s">
        <v>25</v>
      </c>
      <c r="E12" s="4" t="s">
        <v>26</v>
      </c>
      <c r="F12" s="35" t="s">
        <v>60</v>
      </c>
      <c r="G12" s="25"/>
      <c r="H12" s="26" t="s">
        <v>60</v>
      </c>
      <c r="I12" s="26"/>
      <c r="J12" s="27"/>
      <c r="K12" s="1"/>
      <c r="N12" s="37">
        <f t="shared" si="0"/>
        <v>1</v>
      </c>
      <c r="O12" s="37">
        <f t="shared" si="0"/>
        <v>0</v>
      </c>
      <c r="P12" s="37">
        <f t="shared" si="0"/>
        <v>1</v>
      </c>
      <c r="Q12" s="37">
        <f t="shared" si="0"/>
        <v>0</v>
      </c>
      <c r="R12" s="37">
        <f t="shared" si="0"/>
        <v>0</v>
      </c>
    </row>
    <row r="13" spans="3:18" ht="24" customHeight="1">
      <c r="C13" s="2">
        <v>9</v>
      </c>
      <c r="D13" s="3" t="s">
        <v>29</v>
      </c>
      <c r="E13" s="4" t="s">
        <v>30</v>
      </c>
      <c r="F13" s="35" t="s">
        <v>60</v>
      </c>
      <c r="G13" s="25"/>
      <c r="H13" s="26" t="s">
        <v>60</v>
      </c>
      <c r="I13" s="26"/>
      <c r="J13" s="27"/>
      <c r="K13" s="1"/>
      <c r="N13" s="37">
        <f t="shared" si="0"/>
        <v>1</v>
      </c>
      <c r="O13" s="37">
        <f t="shared" si="0"/>
        <v>0</v>
      </c>
      <c r="P13" s="37">
        <f t="shared" si="0"/>
        <v>1</v>
      </c>
      <c r="Q13" s="37">
        <f t="shared" si="0"/>
        <v>0</v>
      </c>
      <c r="R13" s="37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5" t="s">
        <v>60</v>
      </c>
      <c r="G14" s="25"/>
      <c r="H14" s="26" t="s">
        <v>60</v>
      </c>
      <c r="I14" s="26"/>
      <c r="J14" s="27"/>
      <c r="K14" s="1"/>
      <c r="N14" s="37">
        <f t="shared" si="0"/>
        <v>1</v>
      </c>
      <c r="O14" s="37">
        <f t="shared" si="0"/>
        <v>0</v>
      </c>
      <c r="P14" s="37">
        <f t="shared" si="0"/>
        <v>1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11</v>
      </c>
      <c r="D15" s="3" t="s">
        <v>61</v>
      </c>
      <c r="E15" s="4" t="s">
        <v>35</v>
      </c>
      <c r="F15" s="35" t="s">
        <v>60</v>
      </c>
      <c r="G15" s="25"/>
      <c r="H15" s="26" t="s">
        <v>60</v>
      </c>
      <c r="I15" s="26"/>
      <c r="J15" s="27"/>
      <c r="K15" s="1"/>
      <c r="N15" s="37">
        <f t="shared" si="0"/>
        <v>1</v>
      </c>
      <c r="O15" s="37">
        <f t="shared" si="0"/>
        <v>0</v>
      </c>
      <c r="P15" s="37">
        <f t="shared" si="0"/>
        <v>1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48</v>
      </c>
      <c r="F16" s="44" t="s">
        <v>62</v>
      </c>
      <c r="G16" s="45"/>
      <c r="H16" s="45"/>
      <c r="I16" s="45"/>
      <c r="J16" s="45"/>
      <c r="K16" s="46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44" t="s">
        <v>62</v>
      </c>
      <c r="G17" s="45"/>
      <c r="H17" s="45"/>
      <c r="I17" s="45"/>
      <c r="J17" s="45"/>
      <c r="K17" s="46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 t="s">
        <v>60</v>
      </c>
      <c r="G18" s="25"/>
      <c r="H18" s="26" t="s">
        <v>60</v>
      </c>
      <c r="I18" s="26"/>
      <c r="J18" s="27"/>
      <c r="K18" s="1"/>
      <c r="N18" s="37">
        <f t="shared" si="0"/>
        <v>1</v>
      </c>
      <c r="O18" s="37">
        <f t="shared" si="0"/>
        <v>0</v>
      </c>
      <c r="P18" s="37">
        <f t="shared" si="0"/>
        <v>1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48</v>
      </c>
      <c r="F19" s="44" t="s">
        <v>62</v>
      </c>
      <c r="G19" s="45"/>
      <c r="H19" s="45"/>
      <c r="I19" s="45"/>
      <c r="J19" s="45"/>
      <c r="K19" s="46"/>
      <c r="N19" s="37">
        <f t="shared" si="0"/>
        <v>0</v>
      </c>
      <c r="O19" s="37">
        <f t="shared" si="0"/>
        <v>0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44" t="s">
        <v>62</v>
      </c>
      <c r="G20" s="45"/>
      <c r="H20" s="45"/>
      <c r="I20" s="45"/>
      <c r="J20" s="45"/>
      <c r="K20" s="46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5" t="s">
        <v>60</v>
      </c>
      <c r="G21" s="25"/>
      <c r="H21" s="26" t="s">
        <v>60</v>
      </c>
      <c r="I21" s="26"/>
      <c r="J21" s="27"/>
      <c r="K21" s="1"/>
      <c r="N21" s="37">
        <f t="shared" si="0"/>
        <v>1</v>
      </c>
      <c r="O21" s="37">
        <f t="shared" si="0"/>
        <v>0</v>
      </c>
      <c r="P21" s="37">
        <f t="shared" si="0"/>
        <v>1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44" t="s">
        <v>62</v>
      </c>
      <c r="G22" s="45"/>
      <c r="H22" s="45"/>
      <c r="I22" s="45"/>
      <c r="J22" s="45"/>
      <c r="K22" s="46"/>
      <c r="N22" s="37">
        <f t="shared" ref="N22:R31" si="1">IF(F22:F48="+",1,0)</f>
        <v>0</v>
      </c>
      <c r="O22" s="37">
        <f t="shared" si="1"/>
        <v>0</v>
      </c>
      <c r="P22" s="37">
        <f t="shared" si="1"/>
        <v>0</v>
      </c>
      <c r="Q22" s="37">
        <f t="shared" si="1"/>
        <v>0</v>
      </c>
      <c r="R22" s="37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5" t="s">
        <v>60</v>
      </c>
      <c r="G23" s="25"/>
      <c r="H23" s="26" t="s">
        <v>60</v>
      </c>
      <c r="I23" s="26"/>
      <c r="J23" s="27"/>
      <c r="K23" s="1"/>
      <c r="N23" s="37">
        <f t="shared" si="1"/>
        <v>1</v>
      </c>
      <c r="O23" s="37">
        <f t="shared" si="1"/>
        <v>0</v>
      </c>
      <c r="P23" s="37">
        <f t="shared" si="1"/>
        <v>1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5" t="s">
        <v>60</v>
      </c>
      <c r="G24" s="25" t="s">
        <v>60</v>
      </c>
      <c r="H24" s="26"/>
      <c r="I24" s="26"/>
      <c r="J24" s="27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5" t="s">
        <v>60</v>
      </c>
      <c r="G25" s="25"/>
      <c r="H25" s="26" t="s">
        <v>60</v>
      </c>
      <c r="I25" s="26"/>
      <c r="J25" s="27"/>
      <c r="K25" s="1"/>
      <c r="N25" s="37">
        <f t="shared" si="1"/>
        <v>1</v>
      </c>
      <c r="O25" s="37">
        <f t="shared" si="1"/>
        <v>0</v>
      </c>
      <c r="P25" s="37">
        <f t="shared" si="1"/>
        <v>1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22</v>
      </c>
      <c r="D26" s="3" t="s">
        <v>24</v>
      </c>
      <c r="E26" s="42" t="s">
        <v>21</v>
      </c>
      <c r="F26" s="35" t="s">
        <v>60</v>
      </c>
      <c r="G26" s="25"/>
      <c r="H26" s="26" t="s">
        <v>60</v>
      </c>
      <c r="I26" s="26"/>
      <c r="J26" s="26"/>
      <c r="K26" s="1"/>
      <c r="N26" s="37">
        <f t="shared" si="1"/>
        <v>1</v>
      </c>
      <c r="O26" s="37">
        <f t="shared" si="1"/>
        <v>0</v>
      </c>
      <c r="P26" s="37">
        <f t="shared" si="1"/>
        <v>1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23</v>
      </c>
      <c r="D27" s="3" t="s">
        <v>7</v>
      </c>
      <c r="E27" s="42" t="s">
        <v>6</v>
      </c>
      <c r="F27" s="35" t="s">
        <v>60</v>
      </c>
      <c r="G27" s="25"/>
      <c r="H27" s="26" t="s">
        <v>60</v>
      </c>
      <c r="I27" s="26"/>
      <c r="J27" s="26"/>
      <c r="K27" s="1"/>
      <c r="N27" s="37">
        <f t="shared" si="1"/>
        <v>1</v>
      </c>
      <c r="O27" s="37">
        <f t="shared" si="1"/>
        <v>0</v>
      </c>
      <c r="P27" s="37">
        <f t="shared" si="1"/>
        <v>1</v>
      </c>
      <c r="Q27" s="37">
        <f t="shared" si="1"/>
        <v>0</v>
      </c>
      <c r="R27" s="37">
        <f t="shared" si="1"/>
        <v>0</v>
      </c>
    </row>
    <row r="28" spans="3:18" ht="31.5" customHeight="1">
      <c r="C28" s="2">
        <v>24</v>
      </c>
      <c r="D28" s="3" t="s">
        <v>9</v>
      </c>
      <c r="E28" s="42" t="s">
        <v>6</v>
      </c>
      <c r="F28" s="75" t="s">
        <v>63</v>
      </c>
      <c r="G28" s="75"/>
      <c r="H28" s="75"/>
      <c r="I28" s="75"/>
      <c r="J28" s="75"/>
      <c r="K28" s="75"/>
      <c r="N28" s="37">
        <f t="shared" si="1"/>
        <v>0</v>
      </c>
      <c r="O28" s="37">
        <f t="shared" si="1"/>
        <v>0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7.75" customHeight="1">
      <c r="C29" s="2">
        <v>25</v>
      </c>
      <c r="D29" s="3" t="s">
        <v>22</v>
      </c>
      <c r="E29" s="42" t="s">
        <v>21</v>
      </c>
      <c r="F29" s="75" t="s">
        <v>63</v>
      </c>
      <c r="G29" s="75"/>
      <c r="H29" s="75"/>
      <c r="I29" s="75"/>
      <c r="J29" s="75"/>
      <c r="K29" s="75"/>
      <c r="N29" s="37">
        <f t="shared" si="1"/>
        <v>0</v>
      </c>
      <c r="O29" s="37">
        <f t="shared" si="1"/>
        <v>0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26</v>
      </c>
      <c r="D30" s="3" t="s">
        <v>20</v>
      </c>
      <c r="E30" s="42" t="s">
        <v>21</v>
      </c>
      <c r="F30" s="35" t="s">
        <v>60</v>
      </c>
      <c r="G30" s="25"/>
      <c r="H30" s="26" t="s">
        <v>60</v>
      </c>
      <c r="I30" s="26"/>
      <c r="J30" s="26"/>
      <c r="K30" s="1"/>
      <c r="N30" s="37">
        <f t="shared" si="1"/>
        <v>1</v>
      </c>
      <c r="O30" s="37">
        <f t="shared" si="1"/>
        <v>0</v>
      </c>
      <c r="P30" s="37">
        <f t="shared" si="1"/>
        <v>1</v>
      </c>
      <c r="Q30" s="37" t="s">
        <v>49</v>
      </c>
      <c r="R30" s="37">
        <f t="shared" si="1"/>
        <v>0</v>
      </c>
    </row>
    <row r="31" spans="3:18" ht="28.5" customHeight="1" thickBot="1">
      <c r="C31" s="29">
        <v>27</v>
      </c>
      <c r="D31" s="3" t="s">
        <v>8</v>
      </c>
      <c r="E31" s="4" t="s">
        <v>6</v>
      </c>
      <c r="F31" s="61" t="s">
        <v>63</v>
      </c>
      <c r="G31" s="62"/>
      <c r="H31" s="62"/>
      <c r="I31" s="62"/>
      <c r="J31" s="62"/>
      <c r="K31" s="63"/>
      <c r="N31" s="37">
        <f t="shared" si="1"/>
        <v>0</v>
      </c>
      <c r="O31" s="37">
        <f t="shared" si="1"/>
        <v>0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17</v>
      </c>
      <c r="G32" s="8">
        <f>SUM(O5:O31)</f>
        <v>1</v>
      </c>
      <c r="H32" s="8">
        <f>SUM(P5:P31)</f>
        <v>15</v>
      </c>
      <c r="I32" s="8">
        <f>SUM(Q5:Q31)</f>
        <v>0</v>
      </c>
      <c r="J32" s="16">
        <f>SUM(R5:R31)</f>
        <v>1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3">
    <mergeCell ref="C1:J1"/>
    <mergeCell ref="C2:K2"/>
    <mergeCell ref="C3:K3"/>
    <mergeCell ref="F5:J5"/>
    <mergeCell ref="F9:K9"/>
    <mergeCell ref="F28:K28"/>
    <mergeCell ref="F29:K29"/>
    <mergeCell ref="F31:K31"/>
    <mergeCell ref="F16:K16"/>
    <mergeCell ref="F17:K17"/>
    <mergeCell ref="F19:K19"/>
    <mergeCell ref="F22:K22"/>
    <mergeCell ref="F20:K20"/>
  </mergeCells>
  <pageMargins left="0" right="0" top="0" bottom="0" header="0.19685039370078741" footer="0.31496062992125984"/>
  <pageSetup paperSize="9" scale="9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R35"/>
  <sheetViews>
    <sheetView topLeftCell="C19" workbookViewId="0">
      <selection activeCell="F7" sqref="F7:K33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7" t="s">
        <v>0</v>
      </c>
      <c r="D1" s="47"/>
      <c r="E1" s="47"/>
      <c r="F1" s="47"/>
      <c r="G1" s="47"/>
      <c r="H1" s="47"/>
      <c r="I1" s="47"/>
      <c r="J1" s="47"/>
      <c r="K1" s="9"/>
    </row>
    <row r="2" spans="3:18" ht="37.5" customHeight="1">
      <c r="C2" s="48" t="s">
        <v>52</v>
      </c>
      <c r="D2" s="48"/>
      <c r="E2" s="48"/>
      <c r="F2" s="48"/>
      <c r="G2" s="48"/>
      <c r="H2" s="48"/>
      <c r="I2" s="48"/>
      <c r="J2" s="48"/>
      <c r="K2" s="48"/>
      <c r="L2" s="21"/>
    </row>
    <row r="3" spans="3:18" ht="18" customHeight="1">
      <c r="C3" s="59" t="s">
        <v>56</v>
      </c>
      <c r="D3" s="59"/>
      <c r="E3" s="59"/>
      <c r="F3" s="59"/>
      <c r="G3" s="59"/>
      <c r="H3" s="59"/>
      <c r="I3" s="59"/>
      <c r="J3" s="59"/>
      <c r="K3" s="59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44" t="s">
        <v>62</v>
      </c>
      <c r="G5" s="45"/>
      <c r="H5" s="45"/>
      <c r="I5" s="45"/>
      <c r="J5" s="46"/>
      <c r="K5" s="23" t="s">
        <v>43</v>
      </c>
      <c r="N5" s="31">
        <f>IF(F5:F31="+",1,0)</f>
        <v>0</v>
      </c>
      <c r="O5" s="31">
        <f>IF(G5:G31="+",1,0)</f>
        <v>0</v>
      </c>
      <c r="P5" s="31">
        <f>IF(H5:H31="+",1,0)</f>
        <v>0</v>
      </c>
      <c r="Q5" s="31">
        <f>IF(I5:I31="+",1,0)</f>
        <v>0</v>
      </c>
      <c r="R5" s="31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5" t="s">
        <v>60</v>
      </c>
      <c r="G6" s="35" t="s">
        <v>60</v>
      </c>
      <c r="H6" s="26"/>
      <c r="I6" s="26"/>
      <c r="J6" s="27"/>
      <c r="K6" s="1"/>
      <c r="N6" s="31">
        <f t="shared" ref="N6:R21" si="0">IF(F6:F32="+",1,0)</f>
        <v>1</v>
      </c>
      <c r="O6" s="31">
        <f t="shared" si="0"/>
        <v>1</v>
      </c>
      <c r="P6" s="31">
        <f t="shared" si="0"/>
        <v>0</v>
      </c>
      <c r="Q6" s="31">
        <f t="shared" si="0"/>
        <v>0</v>
      </c>
      <c r="R6" s="31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5" t="s">
        <v>60</v>
      </c>
      <c r="G7" s="35" t="s">
        <v>60</v>
      </c>
      <c r="H7" s="26"/>
      <c r="I7" s="26"/>
      <c r="J7" s="27"/>
      <c r="K7" s="1"/>
      <c r="N7" s="31">
        <f t="shared" si="0"/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5" t="s">
        <v>60</v>
      </c>
      <c r="G8" s="35" t="s">
        <v>60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44" t="s">
        <v>62</v>
      </c>
      <c r="G9" s="45"/>
      <c r="H9" s="45"/>
      <c r="I9" s="45"/>
      <c r="J9" s="45"/>
      <c r="K9" s="46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60</v>
      </c>
      <c r="G10" s="35" t="s">
        <v>60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5" t="s">
        <v>60</v>
      </c>
      <c r="G11" s="38"/>
      <c r="H11" s="26"/>
      <c r="J11" s="35" t="s">
        <v>60</v>
      </c>
      <c r="K11" s="1"/>
      <c r="N11" s="31">
        <f t="shared" si="0"/>
        <v>1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IF(J11:J37="+",1,0)</f>
        <v>1</v>
      </c>
    </row>
    <row r="12" spans="3:18" ht="30" customHeight="1">
      <c r="C12" s="2">
        <v>8</v>
      </c>
      <c r="D12" s="3" t="s">
        <v>25</v>
      </c>
      <c r="E12" s="4" t="s">
        <v>26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9</v>
      </c>
      <c r="D13" s="3" t="s">
        <v>29</v>
      </c>
      <c r="E13" s="4" t="s">
        <v>30</v>
      </c>
      <c r="F13" s="35" t="s">
        <v>60</v>
      </c>
      <c r="G13" s="35" t="s">
        <v>60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11</v>
      </c>
      <c r="D15" s="3" t="s">
        <v>61</v>
      </c>
      <c r="E15" s="4" t="s">
        <v>35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48</v>
      </c>
      <c r="F16" s="44" t="s">
        <v>62</v>
      </c>
      <c r="G16" s="45"/>
      <c r="H16" s="45"/>
      <c r="I16" s="45"/>
      <c r="J16" s="45"/>
      <c r="K16" s="46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44" t="s">
        <v>62</v>
      </c>
      <c r="G17" s="45"/>
      <c r="H17" s="45"/>
      <c r="I17" s="45"/>
      <c r="J17" s="45"/>
      <c r="K17" s="46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 t="s">
        <v>60</v>
      </c>
      <c r="G18" s="35" t="s">
        <v>60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48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44" t="s">
        <v>62</v>
      </c>
      <c r="G20" s="45"/>
      <c r="H20" s="45"/>
      <c r="I20" s="45"/>
      <c r="J20" s="45"/>
      <c r="K20" s="46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5" t="s">
        <v>60</v>
      </c>
      <c r="G21" s="35" t="s">
        <v>60</v>
      </c>
      <c r="H21" s="26"/>
      <c r="I21" s="26"/>
      <c r="J21" s="27"/>
      <c r="K21" s="1"/>
      <c r="N21" s="31">
        <f t="shared" si="0"/>
        <v>1</v>
      </c>
      <c r="O21" s="31">
        <f t="shared" si="0"/>
        <v>1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44" t="s">
        <v>62</v>
      </c>
      <c r="G22" s="45"/>
      <c r="H22" s="45"/>
      <c r="I22" s="45"/>
      <c r="J22" s="45"/>
      <c r="K22" s="46"/>
      <c r="N22" s="31">
        <f t="shared" ref="N22:R31" si="1">IF(F22:F48="+",1,0)</f>
        <v>0</v>
      </c>
      <c r="O22" s="31">
        <f t="shared" si="1"/>
        <v>0</v>
      </c>
      <c r="P22" s="31">
        <f t="shared" si="1"/>
        <v>0</v>
      </c>
      <c r="Q22" s="31">
        <f t="shared" si="1"/>
        <v>0</v>
      </c>
      <c r="R22" s="31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1"/>
        <v>1</v>
      </c>
      <c r="O23" s="31">
        <f t="shared" si="1"/>
        <v>1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5" t="s">
        <v>60</v>
      </c>
      <c r="G24" s="38"/>
      <c r="H24" s="35" t="s">
        <v>60</v>
      </c>
      <c r="I24" s="26"/>
      <c r="J24" s="27"/>
      <c r="K24" s="1"/>
      <c r="N24" s="31">
        <f t="shared" si="1"/>
        <v>1</v>
      </c>
      <c r="O24" s="31">
        <f t="shared" si="1"/>
        <v>0</v>
      </c>
      <c r="P24" s="31">
        <f t="shared" si="1"/>
        <v>1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44" t="s">
        <v>63</v>
      </c>
      <c r="G28" s="45"/>
      <c r="H28" s="45"/>
      <c r="I28" s="45"/>
      <c r="J28" s="45"/>
      <c r="K28" s="46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44" t="s">
        <v>63</v>
      </c>
      <c r="G29" s="45"/>
      <c r="H29" s="45"/>
      <c r="I29" s="45"/>
      <c r="J29" s="45"/>
      <c r="K29" s="46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60</v>
      </c>
      <c r="G30" s="35" t="s">
        <v>60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 t="s">
        <v>49</v>
      </c>
      <c r="R30" s="31">
        <f t="shared" si="1"/>
        <v>0</v>
      </c>
    </row>
    <row r="31" spans="3:18" ht="24" customHeight="1" thickBot="1">
      <c r="C31" s="29">
        <v>27</v>
      </c>
      <c r="D31" s="3" t="s">
        <v>8</v>
      </c>
      <c r="E31" s="4" t="s">
        <v>6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17</v>
      </c>
      <c r="G32" s="8">
        <f>SUM(O5:O31)</f>
        <v>15</v>
      </c>
      <c r="H32" s="8">
        <f>SUM(P5:P31)</f>
        <v>1</v>
      </c>
      <c r="I32" s="8">
        <f>SUM(Q5:Q31)</f>
        <v>0</v>
      </c>
      <c r="J32" s="16">
        <f>SUM(R5:R31)</f>
        <v>1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3">
    <mergeCell ref="C1:J1"/>
    <mergeCell ref="C2:K2"/>
    <mergeCell ref="C3:K3"/>
    <mergeCell ref="F5:J5"/>
    <mergeCell ref="F9:K9"/>
    <mergeCell ref="F28:K28"/>
    <mergeCell ref="F29:K29"/>
    <mergeCell ref="F31:K31"/>
    <mergeCell ref="F16:K16"/>
    <mergeCell ref="F17:K17"/>
    <mergeCell ref="F19:K19"/>
    <mergeCell ref="F20:K20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R37"/>
  <sheetViews>
    <sheetView topLeftCell="C26" workbookViewId="0">
      <selection activeCell="C7" sqref="A7:XFD33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31.15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21" customHeight="1">
      <c r="C3" s="73" t="s">
        <v>82</v>
      </c>
      <c r="D3" s="73"/>
      <c r="E3" s="73"/>
      <c r="F3" s="73"/>
      <c r="G3" s="73"/>
      <c r="H3" s="73"/>
      <c r="I3" s="73"/>
      <c r="J3" s="73"/>
      <c r="K3" s="73"/>
    </row>
    <row r="4" spans="3:18" ht="38.450000000000003" customHeight="1">
      <c r="C4" s="73"/>
      <c r="D4" s="73"/>
      <c r="E4" s="73"/>
      <c r="F4" s="73"/>
      <c r="G4" s="73"/>
      <c r="H4" s="73"/>
      <c r="I4" s="73"/>
      <c r="J4" s="73"/>
      <c r="K4" s="73"/>
    </row>
    <row r="5" spans="3:18" ht="18" hidden="1" customHeight="1">
      <c r="C5" s="74"/>
      <c r="D5" s="74"/>
      <c r="E5" s="74"/>
      <c r="F5" s="74"/>
      <c r="G5" s="74"/>
      <c r="H5" s="74"/>
      <c r="I5" s="74"/>
      <c r="J5" s="74"/>
      <c r="K5" s="7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9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2.9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2.9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2.9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2.9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2.9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2.9" customHeight="1">
      <c r="C13" s="2">
        <v>7</v>
      </c>
      <c r="D13" s="3" t="s">
        <v>27</v>
      </c>
      <c r="E13" s="4" t="s">
        <v>26</v>
      </c>
      <c r="F13" s="35" t="s">
        <v>60</v>
      </c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>IF(J13:J39="+",1,0)</f>
        <v>1</v>
      </c>
    </row>
    <row r="14" spans="3:18" ht="22.9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2.9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2.9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2.9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2.9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2.9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2.9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2.9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2.9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2.9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2.9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2.9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2.9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2.9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2.9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2.9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2.9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2.9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2.9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2.9" customHeight="1" thickBot="1">
      <c r="C33" s="29">
        <v>27</v>
      </c>
      <c r="D33" s="3" t="s">
        <v>8</v>
      </c>
      <c r="E33" s="4" t="s">
        <v>6</v>
      </c>
      <c r="F33" s="44" t="s">
        <v>63</v>
      </c>
      <c r="G33" s="45"/>
      <c r="H33" s="45"/>
      <c r="I33" s="45"/>
      <c r="J33" s="45"/>
      <c r="K33" s="46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3">
    <mergeCell ref="C1:J1"/>
    <mergeCell ref="C2:K2"/>
    <mergeCell ref="C3:K5"/>
    <mergeCell ref="F7:J7"/>
    <mergeCell ref="F11:K11"/>
    <mergeCell ref="F30:K30"/>
    <mergeCell ref="F31:K31"/>
    <mergeCell ref="F33:K33"/>
    <mergeCell ref="F18:K18"/>
    <mergeCell ref="F19:K19"/>
    <mergeCell ref="F21:K21"/>
    <mergeCell ref="F22:K22"/>
    <mergeCell ref="F24:K24"/>
  </mergeCells>
  <pageMargins left="0" right="0" top="0" bottom="0" header="0.19685039370078741" footer="0.31496062992125984"/>
  <pageSetup paperSize="9" scale="9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C7" sqref="A7:XFD33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30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25.5" customHeight="1">
      <c r="C3" s="58" t="s">
        <v>83</v>
      </c>
      <c r="D3" s="58"/>
      <c r="E3" s="58"/>
      <c r="F3" s="58"/>
      <c r="G3" s="58"/>
      <c r="H3" s="58"/>
      <c r="I3" s="58"/>
      <c r="J3" s="58"/>
      <c r="K3" s="58"/>
    </row>
    <row r="4" spans="3:18" ht="21.6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6.75" hidden="1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9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2.9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2.9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2.9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2.9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2.9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2.9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22.9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2.9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2.9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2.9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2.9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2.9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2.9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2.9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2.9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2.9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2.9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2.9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2.9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2.9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2.9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2.9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2.9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2.9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2.9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7">
        <f t="shared" si="1"/>
        <v>0</v>
      </c>
      <c r="R32" s="31">
        <f t="shared" si="1"/>
        <v>0</v>
      </c>
    </row>
    <row r="33" spans="3:18" ht="22.9" customHeight="1" thickBot="1">
      <c r="C33" s="29">
        <v>27</v>
      </c>
      <c r="D33" s="3" t="s">
        <v>8</v>
      </c>
      <c r="E33" s="4" t="s">
        <v>6</v>
      </c>
      <c r="F33" s="44" t="s">
        <v>63</v>
      </c>
      <c r="G33" s="45"/>
      <c r="H33" s="45"/>
      <c r="I33" s="45"/>
      <c r="J33" s="45"/>
      <c r="K33" s="46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3">
    <mergeCell ref="F30:K30"/>
    <mergeCell ref="F31:K31"/>
    <mergeCell ref="F33:K33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C1" sqref="C1:K37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36.75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84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18.600000000000001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J32" s="27"/>
      <c r="K32" s="1"/>
      <c r="N32" s="31">
        <f t="shared" si="1"/>
        <v>1</v>
      </c>
      <c r="O32" s="31">
        <f>IF(G32:G58="+",1,0)</f>
        <v>1</v>
      </c>
      <c r="P32" s="31">
        <f t="shared" si="1"/>
        <v>0</v>
      </c>
      <c r="Q32" s="37">
        <f t="shared" si="1"/>
        <v>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D9" sqref="D9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8.15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85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17.45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7">
        <f t="shared" si="1"/>
        <v>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24"/>
      <c r="G33" s="25"/>
      <c r="H33" s="26"/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R36"/>
  <sheetViews>
    <sheetView topLeftCell="C2" workbookViewId="0">
      <selection activeCell="D5" sqref="D5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 customHeight="1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30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31.15" customHeight="1">
      <c r="C3" s="53" t="s">
        <v>70</v>
      </c>
      <c r="D3" s="54"/>
      <c r="E3" s="54"/>
      <c r="F3" s="54"/>
      <c r="G3" s="54"/>
      <c r="H3" s="54"/>
      <c r="I3" s="54"/>
      <c r="J3" s="54"/>
      <c r="K3" s="54"/>
    </row>
    <row r="4" spans="3:18" ht="9" hidden="1" customHeight="1">
      <c r="C4" s="55"/>
      <c r="D4" s="55"/>
      <c r="E4" s="55"/>
      <c r="F4" s="55"/>
      <c r="G4" s="55"/>
      <c r="H4" s="55"/>
      <c r="I4" s="55"/>
      <c r="J4" s="55"/>
      <c r="K4" s="55"/>
    </row>
    <row r="5" spans="3:18" ht="43.5" customHeight="1">
      <c r="C5" s="19" t="s">
        <v>44</v>
      </c>
      <c r="D5" s="33"/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44" t="s">
        <v>62</v>
      </c>
      <c r="G6" s="45"/>
      <c r="H6" s="45"/>
      <c r="I6" s="45"/>
      <c r="J6" s="46"/>
      <c r="K6" s="23" t="s">
        <v>43</v>
      </c>
      <c r="N6" s="31">
        <f>IF(F6:F32="+",1,0)</f>
        <v>0</v>
      </c>
      <c r="O6" s="31">
        <f>IF(G6:G32="+",1,0)</f>
        <v>0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60</v>
      </c>
      <c r="G7" s="35" t="s">
        <v>60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4" t="s">
        <v>62</v>
      </c>
      <c r="G10" s="45"/>
      <c r="H10" s="45"/>
      <c r="I10" s="45"/>
      <c r="J10" s="45"/>
      <c r="K10" s="46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60</v>
      </c>
      <c r="G11" s="35" t="s">
        <v>60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60</v>
      </c>
      <c r="G13" s="35" t="s">
        <v>60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61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44" t="s">
        <v>62</v>
      </c>
      <c r="G17" s="45"/>
      <c r="H17" s="45"/>
      <c r="I17" s="45"/>
      <c r="J17" s="45"/>
      <c r="K17" s="46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60</v>
      </c>
      <c r="G19" s="35" t="s">
        <v>60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44" t="s">
        <v>62</v>
      </c>
      <c r="G20" s="45"/>
      <c r="H20" s="45"/>
      <c r="I20" s="45"/>
      <c r="J20" s="45"/>
      <c r="K20" s="46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60</v>
      </c>
      <c r="G22" s="35" t="s">
        <v>60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4" t="s">
        <v>62</v>
      </c>
      <c r="G23" s="45"/>
      <c r="H23" s="45"/>
      <c r="I23" s="45"/>
      <c r="J23" s="45"/>
      <c r="K23" s="46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5" t="s">
        <v>60</v>
      </c>
      <c r="G24" s="35" t="s">
        <v>60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2.15" customHeight="1">
      <c r="C29" s="2">
        <v>24</v>
      </c>
      <c r="D29" s="3" t="s">
        <v>9</v>
      </c>
      <c r="E29" s="4" t="s">
        <v>6</v>
      </c>
      <c r="F29" s="44" t="s">
        <v>63</v>
      </c>
      <c r="G29" s="45"/>
      <c r="H29" s="45"/>
      <c r="I29" s="45"/>
      <c r="J29" s="45"/>
      <c r="K29" s="46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2.15" customHeight="1">
      <c r="C30" s="2">
        <v>25</v>
      </c>
      <c r="D30" s="3" t="s">
        <v>22</v>
      </c>
      <c r="E30" s="4" t="s">
        <v>21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0.45" customHeight="1">
      <c r="C31" s="2">
        <v>26</v>
      </c>
      <c r="D31" s="3" t="s">
        <v>20</v>
      </c>
      <c r="E31" s="4" t="s">
        <v>21</v>
      </c>
      <c r="F31" s="35" t="s">
        <v>60</v>
      </c>
      <c r="G31" s="35" t="s">
        <v>60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 t="s">
        <v>49</v>
      </c>
      <c r="R31" s="31">
        <f t="shared" si="1"/>
        <v>0</v>
      </c>
    </row>
    <row r="32" spans="3:18" ht="21" customHeight="1" thickBot="1">
      <c r="C32" s="29">
        <v>27</v>
      </c>
      <c r="D32" s="3" t="s">
        <v>8</v>
      </c>
      <c r="E32" s="4" t="s">
        <v>6</v>
      </c>
      <c r="F32" s="44" t="s">
        <v>63</v>
      </c>
      <c r="G32" s="45"/>
      <c r="H32" s="45"/>
      <c r="I32" s="45"/>
      <c r="J32" s="45"/>
      <c r="K32" s="46"/>
      <c r="N32" s="31">
        <f t="shared" si="1"/>
        <v>0</v>
      </c>
      <c r="O32" s="31">
        <f t="shared" si="1"/>
        <v>0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17</v>
      </c>
      <c r="G33" s="8">
        <f>SUM(O6:O32)</f>
        <v>17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3">
    <mergeCell ref="C1:J1"/>
    <mergeCell ref="C2:K2"/>
    <mergeCell ref="C3:K4"/>
    <mergeCell ref="F6:J6"/>
    <mergeCell ref="F10:K10"/>
    <mergeCell ref="F29:K29"/>
    <mergeCell ref="F30:K30"/>
    <mergeCell ref="F32:K32"/>
    <mergeCell ref="F17:K17"/>
    <mergeCell ref="F18:K18"/>
    <mergeCell ref="F20:K20"/>
    <mergeCell ref="F21:K21"/>
    <mergeCell ref="F23:K23"/>
  </mergeCells>
  <pageMargins left="0" right="0" top="0" bottom="0" header="0.19685039370078741" footer="0.31496062992125984"/>
  <pageSetup paperSize="9" scale="95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C1:R37"/>
  <sheetViews>
    <sheetView topLeftCell="C23" workbookViewId="0">
      <selection activeCell="D6" sqref="D6"/>
    </sheetView>
  </sheetViews>
  <sheetFormatPr defaultColWidth="9.140625"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7.6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86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20.45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70"/>
      <c r="G7" s="71"/>
      <c r="H7" s="71"/>
      <c r="I7" s="71"/>
      <c r="J7" s="72"/>
      <c r="K7" s="23" t="s">
        <v>43</v>
      </c>
      <c r="N7" s="37">
        <f>IF(F7:F33="+",1,0)</f>
        <v>0</v>
      </c>
      <c r="O7" s="37">
        <f>IF(G7:G33="+",1,0)</f>
        <v>0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60</v>
      </c>
      <c r="G8" s="25"/>
      <c r="H8" s="26"/>
      <c r="I8" s="26" t="s">
        <v>60</v>
      </c>
      <c r="J8" s="27"/>
      <c r="K8" s="1"/>
      <c r="N8" s="37">
        <f t="shared" ref="N8:R23" si="0">IF(F8:F34="+",1,0)</f>
        <v>1</v>
      </c>
      <c r="O8" s="37">
        <f t="shared" si="0"/>
        <v>0</v>
      </c>
      <c r="P8" s="37">
        <f t="shared" si="0"/>
        <v>0</v>
      </c>
      <c r="Q8" s="37">
        <f t="shared" si="0"/>
        <v>1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60</v>
      </c>
      <c r="G9" s="25"/>
      <c r="H9" s="26"/>
      <c r="I9" s="26" t="s">
        <v>60</v>
      </c>
      <c r="J9" s="27"/>
      <c r="K9" s="1"/>
      <c r="N9" s="37">
        <f t="shared" si="0"/>
        <v>1</v>
      </c>
      <c r="O9" s="37">
        <f t="shared" si="0"/>
        <v>0</v>
      </c>
      <c r="P9" s="37">
        <f t="shared" si="0"/>
        <v>0</v>
      </c>
      <c r="Q9" s="37">
        <f t="shared" si="0"/>
        <v>1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60</v>
      </c>
      <c r="G10" s="25"/>
      <c r="H10" s="26"/>
      <c r="I10" s="26" t="s">
        <v>60</v>
      </c>
      <c r="J10" s="27"/>
      <c r="K10" s="1"/>
      <c r="N10" s="37">
        <f t="shared" si="0"/>
        <v>1</v>
      </c>
      <c r="O10" s="37">
        <f t="shared" si="0"/>
        <v>0</v>
      </c>
      <c r="P10" s="37">
        <f t="shared" si="0"/>
        <v>0</v>
      </c>
      <c r="Q10" s="37">
        <f t="shared" si="0"/>
        <v>1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60</v>
      </c>
      <c r="G12" s="25" t="s">
        <v>60</v>
      </c>
      <c r="H12" s="26"/>
      <c r="I12" s="26"/>
      <c r="J12" s="27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3.45" customHeight="1">
      <c r="C13" s="2">
        <v>7</v>
      </c>
      <c r="D13" s="3" t="s">
        <v>27</v>
      </c>
      <c r="E13" s="4" t="s">
        <v>26</v>
      </c>
      <c r="F13" s="35" t="s">
        <v>60</v>
      </c>
      <c r="G13" s="25"/>
      <c r="H13" s="26"/>
      <c r="I13" s="26"/>
      <c r="J13" s="27" t="s">
        <v>60</v>
      </c>
      <c r="K13" s="1"/>
      <c r="N13" s="37">
        <f t="shared" si="0"/>
        <v>1</v>
      </c>
      <c r="O13" s="37">
        <f t="shared" si="0"/>
        <v>0</v>
      </c>
      <c r="P13" s="37">
        <f t="shared" si="0"/>
        <v>0</v>
      </c>
      <c r="Q13" s="37">
        <f t="shared" si="0"/>
        <v>0</v>
      </c>
      <c r="R13" s="37">
        <f t="shared" si="0"/>
        <v>1</v>
      </c>
    </row>
    <row r="14" spans="3:18" ht="24" customHeight="1">
      <c r="C14" s="2">
        <v>8</v>
      </c>
      <c r="D14" s="3" t="s">
        <v>25</v>
      </c>
      <c r="E14" s="4" t="s">
        <v>26</v>
      </c>
      <c r="F14" s="35" t="s">
        <v>60</v>
      </c>
      <c r="G14" s="25"/>
      <c r="H14" s="26" t="s">
        <v>60</v>
      </c>
      <c r="I14" s="26"/>
      <c r="J14" s="27"/>
      <c r="K14" s="1"/>
      <c r="N14" s="37">
        <f t="shared" si="0"/>
        <v>1</v>
      </c>
      <c r="O14" s="37">
        <f t="shared" si="0"/>
        <v>0</v>
      </c>
      <c r="P14" s="37">
        <f t="shared" si="0"/>
        <v>1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60</v>
      </c>
      <c r="G15" s="25" t="s">
        <v>60</v>
      </c>
      <c r="H15" s="26"/>
      <c r="I15" s="26"/>
      <c r="J15" s="27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5" t="s">
        <v>60</v>
      </c>
      <c r="G16" s="25"/>
      <c r="H16" s="26"/>
      <c r="I16" s="26" t="s">
        <v>60</v>
      </c>
      <c r="J16" s="27"/>
      <c r="K16" s="1"/>
      <c r="N16" s="37">
        <f t="shared" si="0"/>
        <v>1</v>
      </c>
      <c r="O16" s="37">
        <f t="shared" si="0"/>
        <v>0</v>
      </c>
      <c r="P16" s="37">
        <f t="shared" si="0"/>
        <v>0</v>
      </c>
      <c r="Q16" s="37">
        <f t="shared" si="0"/>
        <v>1</v>
      </c>
      <c r="R16" s="37">
        <f t="shared" si="0"/>
        <v>0</v>
      </c>
    </row>
    <row r="17" spans="3:18" ht="24" customHeight="1">
      <c r="C17" s="2">
        <v>11</v>
      </c>
      <c r="D17" s="3" t="s">
        <v>61</v>
      </c>
      <c r="E17" s="4" t="s">
        <v>35</v>
      </c>
      <c r="F17" s="35" t="s">
        <v>60</v>
      </c>
      <c r="G17" s="25"/>
      <c r="H17" s="26"/>
      <c r="I17" s="26" t="s">
        <v>60</v>
      </c>
      <c r="J17" s="27"/>
      <c r="K17" s="1"/>
      <c r="N17" s="37">
        <f t="shared" si="0"/>
        <v>1</v>
      </c>
      <c r="O17" s="37">
        <f t="shared" si="0"/>
        <v>0</v>
      </c>
      <c r="P17" s="37">
        <f t="shared" si="0"/>
        <v>0</v>
      </c>
      <c r="Q17" s="37">
        <f t="shared" si="0"/>
        <v>1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7">
        <f t="shared" si="0"/>
        <v>0</v>
      </c>
      <c r="O18" s="37">
        <f t="shared" si="0"/>
        <v>0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7">
        <f t="shared" si="0"/>
        <v>0</v>
      </c>
      <c r="O19" s="37">
        <f t="shared" si="0"/>
        <v>0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60</v>
      </c>
      <c r="G20" s="25" t="s">
        <v>60</v>
      </c>
      <c r="H20" s="26"/>
      <c r="I20" s="26"/>
      <c r="J20" s="27"/>
      <c r="K20" s="1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/>
      <c r="G22" s="25"/>
      <c r="H22" s="26"/>
      <c r="I22" s="26"/>
      <c r="J22" s="27"/>
      <c r="K22" s="1"/>
      <c r="N22" s="37">
        <f t="shared" si="0"/>
        <v>0</v>
      </c>
      <c r="O22" s="37">
        <f t="shared" si="0"/>
        <v>0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60</v>
      </c>
      <c r="G23" s="25"/>
      <c r="H23" s="26"/>
      <c r="I23" s="26" t="s">
        <v>60</v>
      </c>
      <c r="J23" s="27"/>
      <c r="K23" s="1"/>
      <c r="N23" s="37">
        <f t="shared" si="0"/>
        <v>1</v>
      </c>
      <c r="O23" s="37">
        <f t="shared" si="0"/>
        <v>0</v>
      </c>
      <c r="P23" s="37">
        <f t="shared" si="0"/>
        <v>0</v>
      </c>
      <c r="Q23" s="37">
        <f t="shared" si="0"/>
        <v>1</v>
      </c>
      <c r="R23" s="37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7">
        <f t="shared" ref="N24:R33" si="1">IF(F24:F50="+",1,0)</f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5" t="s">
        <v>60</v>
      </c>
      <c r="G25" s="25" t="s">
        <v>60</v>
      </c>
      <c r="H25" s="26"/>
      <c r="I25" s="26"/>
      <c r="J25" s="27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1" customHeight="1">
      <c r="C26" s="2">
        <v>20</v>
      </c>
      <c r="D26" s="3" t="s">
        <v>28</v>
      </c>
      <c r="E26" s="4" t="s">
        <v>26</v>
      </c>
      <c r="F26" s="35" t="s">
        <v>60</v>
      </c>
      <c r="G26" s="25"/>
      <c r="H26" s="26"/>
      <c r="I26" s="26" t="s">
        <v>60</v>
      </c>
      <c r="J26" s="27"/>
      <c r="K26" s="1"/>
      <c r="N26" s="37">
        <f t="shared" si="1"/>
        <v>1</v>
      </c>
      <c r="O26" s="37">
        <f t="shared" si="1"/>
        <v>0</v>
      </c>
      <c r="P26" s="37">
        <f t="shared" si="1"/>
        <v>0</v>
      </c>
      <c r="Q26" s="37">
        <f t="shared" si="1"/>
        <v>1</v>
      </c>
      <c r="R26" s="37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5" t="s">
        <v>60</v>
      </c>
      <c r="G27" s="25"/>
      <c r="H27" s="26"/>
      <c r="I27" s="26" t="s">
        <v>60</v>
      </c>
      <c r="J27" s="27"/>
      <c r="K27" s="1"/>
      <c r="N27" s="37">
        <f t="shared" si="1"/>
        <v>1</v>
      </c>
      <c r="O27" s="37">
        <f t="shared" si="1"/>
        <v>0</v>
      </c>
      <c r="P27" s="37">
        <f t="shared" si="1"/>
        <v>0</v>
      </c>
      <c r="Q27" s="37">
        <f t="shared" si="1"/>
        <v>1</v>
      </c>
      <c r="R27" s="37">
        <f t="shared" si="1"/>
        <v>0</v>
      </c>
    </row>
    <row r="28" spans="3:18" ht="21" customHeight="1">
      <c r="C28" s="2">
        <v>22</v>
      </c>
      <c r="D28" s="3" t="s">
        <v>24</v>
      </c>
      <c r="E28" s="4" t="s">
        <v>21</v>
      </c>
      <c r="F28" s="35" t="s">
        <v>60</v>
      </c>
      <c r="G28" s="25" t="s">
        <v>60</v>
      </c>
      <c r="H28" s="26"/>
      <c r="I28" s="26"/>
      <c r="J28" s="27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60</v>
      </c>
      <c r="G29" s="25" t="s">
        <v>60</v>
      </c>
      <c r="H29" s="26"/>
      <c r="I29" s="26"/>
      <c r="J29" s="27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30.75" customHeight="1" thickBot="1">
      <c r="C30" s="2">
        <v>24</v>
      </c>
      <c r="D30" s="3" t="s">
        <v>9</v>
      </c>
      <c r="E30" s="4" t="s">
        <v>6</v>
      </c>
      <c r="F30" s="61" t="s">
        <v>63</v>
      </c>
      <c r="G30" s="62"/>
      <c r="H30" s="62"/>
      <c r="I30" s="62"/>
      <c r="J30" s="62"/>
      <c r="K30" s="63"/>
      <c r="N30" s="37">
        <f t="shared" si="1"/>
        <v>0</v>
      </c>
      <c r="O30" s="37">
        <f t="shared" si="1"/>
        <v>0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5.15" customHeight="1" thickBot="1">
      <c r="C31" s="2">
        <v>25</v>
      </c>
      <c r="D31" s="3" t="s">
        <v>22</v>
      </c>
      <c r="E31" s="4" t="s">
        <v>21</v>
      </c>
      <c r="F31" s="61" t="s">
        <v>63</v>
      </c>
      <c r="G31" s="62"/>
      <c r="H31" s="62"/>
      <c r="I31" s="62"/>
      <c r="J31" s="62"/>
      <c r="K31" s="63"/>
      <c r="N31" s="37">
        <f t="shared" si="1"/>
        <v>0</v>
      </c>
      <c r="O31" s="37">
        <f t="shared" si="1"/>
        <v>0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60</v>
      </c>
      <c r="G32" s="25" t="s">
        <v>60</v>
      </c>
      <c r="H32" s="26"/>
      <c r="I32" s="26"/>
      <c r="J32" s="27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8" ht="28.5" customHeight="1" thickBot="1">
      <c r="C33" s="29">
        <v>27</v>
      </c>
      <c r="D33" s="3" t="s">
        <v>8</v>
      </c>
      <c r="E33" s="4" t="s">
        <v>6</v>
      </c>
      <c r="F33" s="61" t="s">
        <v>63</v>
      </c>
      <c r="G33" s="62"/>
      <c r="H33" s="62"/>
      <c r="I33" s="62"/>
      <c r="J33" s="62"/>
      <c r="K33" s="63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7</v>
      </c>
      <c r="H34" s="8">
        <f>SUM(P7:P33)</f>
        <v>1</v>
      </c>
      <c r="I34" s="8">
        <f>SUM(Q7:Q33)</f>
        <v>8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3:K33"/>
    <mergeCell ref="F21:K21"/>
    <mergeCell ref="F18:K18"/>
    <mergeCell ref="F19:K19"/>
    <mergeCell ref="F24:K24"/>
    <mergeCell ref="F30:K30"/>
    <mergeCell ref="F31:K31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A5" sqref="A5:XFD5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8.15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2.4500000000000002" customHeight="1">
      <c r="C3" s="58" t="s">
        <v>87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30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7">
        <f t="shared" si="1"/>
        <v>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24"/>
      <c r="G33" s="25"/>
      <c r="H33" s="26"/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K40" sqref="K40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8.9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88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21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2.9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7">
        <f t="shared" si="1"/>
        <v>0</v>
      </c>
      <c r="R32" s="31">
        <f t="shared" si="1"/>
        <v>0</v>
      </c>
    </row>
    <row r="33" spans="3:18" ht="21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C1:R37"/>
  <sheetViews>
    <sheetView topLeftCell="A29" workbookViewId="0">
      <selection activeCell="C3" sqref="C3:K5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30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89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21.6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7">
        <f t="shared" si="1"/>
        <v>0</v>
      </c>
      <c r="R32" s="31">
        <f t="shared" si="1"/>
        <v>0</v>
      </c>
    </row>
    <row r="33" spans="3:18" ht="20.45" customHeight="1" thickBot="1">
      <c r="C33" s="29">
        <v>27</v>
      </c>
      <c r="D33" s="3" t="s">
        <v>8</v>
      </c>
      <c r="E33" s="4" t="s">
        <v>6</v>
      </c>
      <c r="F33" s="24"/>
      <c r="G33" s="25"/>
      <c r="H33" s="26"/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C1:R37"/>
  <sheetViews>
    <sheetView topLeftCell="C29" workbookViewId="0">
      <selection activeCell="D6" sqref="D6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30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90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18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7">
        <f t="shared" si="1"/>
        <v>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24"/>
      <c r="G33" s="25"/>
      <c r="H33" s="26"/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K39" sqref="K39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30.6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91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21.6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60</v>
      </c>
      <c r="H20" s="26"/>
      <c r="I20" s="26"/>
      <c r="J20" s="35" t="s">
        <v>60</v>
      </c>
      <c r="K20" s="1"/>
      <c r="N20" s="31">
        <f t="shared" si="0"/>
        <v>1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>IF(J20:J46="+",1,0)</f>
        <v>1</v>
      </c>
    </row>
    <row r="21" spans="3:18" ht="24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1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7">
        <f t="shared" si="1"/>
        <v>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H33" sqref="H33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31.9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92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18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1.6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7">
        <f t="shared" si="1"/>
        <v>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H33" sqref="H33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8.9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93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34.15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0.45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0.45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1.6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7">
        <f t="shared" si="1"/>
        <v>0</v>
      </c>
      <c r="R32" s="31">
        <f t="shared" si="1"/>
        <v>0</v>
      </c>
    </row>
    <row r="33" spans="3:18" ht="18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A7" sqref="A7:XFD33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8.15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94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49.9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15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2.15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2.15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2.15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2.15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2.15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2.15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22.15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2.15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2.15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2.15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2.15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2.15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2.15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2.15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2.15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2.15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2.15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2.15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2.15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2.15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2.15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2.15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2.15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2.15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2.15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7">
        <f t="shared" si="1"/>
        <v>0</v>
      </c>
      <c r="R32" s="31">
        <f t="shared" si="1"/>
        <v>0</v>
      </c>
    </row>
    <row r="33" spans="3:18" ht="22.15" customHeight="1" thickBot="1">
      <c r="C33" s="29">
        <v>27</v>
      </c>
      <c r="D33" s="3" t="s">
        <v>8</v>
      </c>
      <c r="E33" s="4" t="s">
        <v>6</v>
      </c>
      <c r="F33" s="24"/>
      <c r="G33" s="25"/>
      <c r="H33" s="26"/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F7" sqref="F7:K33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7" t="s">
        <v>0</v>
      </c>
      <c r="D1" s="47"/>
      <c r="E1" s="47"/>
      <c r="F1" s="47"/>
      <c r="G1" s="47"/>
      <c r="H1" s="47"/>
      <c r="I1" s="47"/>
      <c r="J1" s="47"/>
      <c r="K1" s="9"/>
    </row>
    <row r="2" spans="3:18" ht="33" customHeight="1">
      <c r="C2" s="48" t="s">
        <v>52</v>
      </c>
      <c r="D2" s="48"/>
      <c r="E2" s="48"/>
      <c r="F2" s="48"/>
      <c r="G2" s="48"/>
      <c r="H2" s="48"/>
      <c r="I2" s="48"/>
      <c r="J2" s="48"/>
      <c r="K2" s="48"/>
      <c r="L2" s="21"/>
    </row>
    <row r="3" spans="3:18" ht="11.25" customHeight="1">
      <c r="C3" s="59" t="s">
        <v>58</v>
      </c>
      <c r="D3" s="59"/>
      <c r="E3" s="59"/>
      <c r="F3" s="59"/>
      <c r="G3" s="59"/>
      <c r="H3" s="59"/>
      <c r="I3" s="59"/>
      <c r="J3" s="59"/>
      <c r="K3" s="59"/>
    </row>
    <row r="4" spans="3:18" ht="18.75" hidden="1" customHeight="1">
      <c r="C4" s="59"/>
      <c r="D4" s="59"/>
      <c r="E4" s="59"/>
      <c r="F4" s="59"/>
      <c r="G4" s="59"/>
      <c r="H4" s="59"/>
      <c r="I4" s="59"/>
      <c r="J4" s="59"/>
      <c r="K4" s="59"/>
    </row>
    <row r="5" spans="3:18" ht="23.45" customHeight="1">
      <c r="C5" s="60"/>
      <c r="D5" s="60"/>
      <c r="E5" s="60"/>
      <c r="F5" s="60"/>
      <c r="G5" s="60"/>
      <c r="H5" s="60"/>
      <c r="I5" s="60"/>
      <c r="J5" s="60"/>
      <c r="K5" s="60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0.45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19.899999999999999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24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7">
        <f t="shared" si="1"/>
        <v>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24"/>
      <c r="G33" s="25"/>
      <c r="H33" s="26"/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R36"/>
  <sheetViews>
    <sheetView workbookViewId="0">
      <selection activeCell="F31" sqref="F31:K31"/>
    </sheetView>
  </sheetViews>
  <sheetFormatPr defaultColWidth="9.140625"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customHeight="1">
      <c r="C1" s="47" t="s">
        <v>0</v>
      </c>
      <c r="D1" s="47"/>
      <c r="E1" s="47"/>
      <c r="F1" s="47"/>
      <c r="G1" s="47"/>
      <c r="H1" s="47"/>
      <c r="I1" s="47"/>
      <c r="J1" s="47"/>
      <c r="K1" s="9"/>
    </row>
    <row r="2" spans="3:18" ht="37.5" customHeight="1">
      <c r="C2" s="48" t="s">
        <v>52</v>
      </c>
      <c r="D2" s="48"/>
      <c r="E2" s="48"/>
      <c r="F2" s="48"/>
      <c r="G2" s="48"/>
      <c r="H2" s="48"/>
      <c r="I2" s="48"/>
      <c r="J2" s="48"/>
      <c r="K2" s="48"/>
      <c r="L2" s="21"/>
    </row>
    <row r="3" spans="3:18" ht="18.75">
      <c r="C3" s="40" t="s">
        <v>67</v>
      </c>
      <c r="D3" s="41"/>
      <c r="E3" s="41"/>
      <c r="F3" s="41"/>
      <c r="G3" s="41"/>
      <c r="H3" s="41"/>
      <c r="I3" s="41"/>
      <c r="J3" s="41"/>
      <c r="K3" s="41"/>
      <c r="L3" s="21"/>
    </row>
    <row r="4" spans="3:18" ht="5.4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43.5" customHeight="1">
      <c r="C5" s="19" t="s">
        <v>44</v>
      </c>
      <c r="D5" s="33"/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2.9" customHeight="1">
      <c r="C6" s="2">
        <v>1</v>
      </c>
      <c r="D6" s="15" t="s">
        <v>37</v>
      </c>
      <c r="E6" s="4" t="s">
        <v>6</v>
      </c>
      <c r="F6" s="44" t="s">
        <v>62</v>
      </c>
      <c r="G6" s="45"/>
      <c r="H6" s="45"/>
      <c r="I6" s="45"/>
      <c r="J6" s="46"/>
      <c r="K6" s="23" t="s">
        <v>43</v>
      </c>
      <c r="N6" s="37">
        <f>IF(F6:F32="+",1,0)</f>
        <v>0</v>
      </c>
      <c r="O6" s="37">
        <f>IF(G6:G32="+",1,0)</f>
        <v>0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19.899999999999999" customHeight="1">
      <c r="C7" s="2">
        <v>2</v>
      </c>
      <c r="D7" s="3" t="s">
        <v>5</v>
      </c>
      <c r="E7" s="4" t="s">
        <v>6</v>
      </c>
      <c r="F7" s="35" t="s">
        <v>60</v>
      </c>
      <c r="G7" s="35" t="s">
        <v>60</v>
      </c>
      <c r="H7" s="26"/>
      <c r="I7" s="26"/>
      <c r="J7" s="27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5" t="s">
        <v>60</v>
      </c>
      <c r="G9" s="35" t="s">
        <v>60</v>
      </c>
      <c r="H9" s="26"/>
      <c r="I9" s="26"/>
      <c r="J9" s="27"/>
      <c r="K9" s="1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4" t="s">
        <v>62</v>
      </c>
      <c r="G10" s="45"/>
      <c r="H10" s="45"/>
      <c r="I10" s="45"/>
      <c r="J10" s="45"/>
      <c r="K10" s="46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60</v>
      </c>
      <c r="G11" s="35" t="s">
        <v>60</v>
      </c>
      <c r="H11" s="26"/>
      <c r="I11" s="26"/>
      <c r="J11" s="27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60</v>
      </c>
      <c r="G12" s="38"/>
      <c r="H12" s="26"/>
      <c r="I12" s="35" t="s">
        <v>60</v>
      </c>
      <c r="J12" s="27"/>
      <c r="K12" s="1"/>
      <c r="N12" s="37">
        <f t="shared" si="0"/>
        <v>1</v>
      </c>
      <c r="O12" s="37">
        <f t="shared" si="0"/>
        <v>0</v>
      </c>
      <c r="P12" s="37">
        <f t="shared" si="0"/>
        <v>0</v>
      </c>
      <c r="Q12" s="37">
        <f t="shared" si="0"/>
        <v>1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60</v>
      </c>
      <c r="G13" s="35" t="s">
        <v>60</v>
      </c>
      <c r="H13" s="26"/>
      <c r="I13" s="26"/>
      <c r="J13" s="27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5" t="s">
        <v>60</v>
      </c>
      <c r="G14" s="35" t="s">
        <v>60</v>
      </c>
      <c r="H14" s="26"/>
      <c r="I14" s="26"/>
      <c r="J14" s="27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5" t="s">
        <v>60</v>
      </c>
      <c r="G15" s="35" t="s">
        <v>60</v>
      </c>
      <c r="H15" s="26"/>
      <c r="I15" s="26"/>
      <c r="J15" s="27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61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7">
        <f t="shared" si="0"/>
        <v>1</v>
      </c>
      <c r="O16" s="37">
        <f t="shared" si="0"/>
        <v>1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44" t="s">
        <v>62</v>
      </c>
      <c r="G17" s="45"/>
      <c r="H17" s="45"/>
      <c r="I17" s="45"/>
      <c r="J17" s="45"/>
      <c r="K17" s="46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44" t="s">
        <v>62</v>
      </c>
      <c r="G18" s="45"/>
      <c r="H18" s="45"/>
      <c r="I18" s="45"/>
      <c r="J18" s="45"/>
      <c r="K18" s="46"/>
      <c r="N18" s="37">
        <f t="shared" si="0"/>
        <v>0</v>
      </c>
      <c r="O18" s="37">
        <f t="shared" si="0"/>
        <v>0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60</v>
      </c>
      <c r="G19" s="35" t="s">
        <v>60</v>
      </c>
      <c r="H19" s="26"/>
      <c r="I19" s="26"/>
      <c r="J19" s="27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44" t="s">
        <v>62</v>
      </c>
      <c r="G20" s="45"/>
      <c r="H20" s="45"/>
      <c r="I20" s="45"/>
      <c r="J20" s="45"/>
      <c r="K20" s="46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4" t="s">
        <v>62</v>
      </c>
      <c r="G21" s="45"/>
      <c r="H21" s="45"/>
      <c r="I21" s="45"/>
      <c r="J21" s="45"/>
      <c r="K21" s="46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60</v>
      </c>
      <c r="G22" s="35" t="s">
        <v>60</v>
      </c>
      <c r="H22" s="26"/>
      <c r="I22" s="26"/>
      <c r="J22" s="27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4" t="s">
        <v>62</v>
      </c>
      <c r="G23" s="45"/>
      <c r="H23" s="45"/>
      <c r="I23" s="45"/>
      <c r="J23" s="45"/>
      <c r="K23" s="46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5" t="s">
        <v>60</v>
      </c>
      <c r="G24" s="35" t="s">
        <v>60</v>
      </c>
      <c r="H24" s="26"/>
      <c r="I24" s="26"/>
      <c r="J24" s="27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60</v>
      </c>
      <c r="G25" s="35" t="s">
        <v>60</v>
      </c>
      <c r="H25" s="26"/>
      <c r="I25" s="26"/>
      <c r="J25" s="27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5" t="s">
        <v>60</v>
      </c>
      <c r="G26" s="35" t="s">
        <v>60</v>
      </c>
      <c r="H26" s="26"/>
      <c r="I26" s="26"/>
      <c r="J26" s="27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60</v>
      </c>
      <c r="G27" s="35" t="s">
        <v>60</v>
      </c>
      <c r="H27" s="26"/>
      <c r="I27" s="26"/>
      <c r="J27" s="27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60</v>
      </c>
      <c r="G28" s="35" t="s">
        <v>60</v>
      </c>
      <c r="H28" s="26"/>
      <c r="I28" s="26"/>
      <c r="J28" s="27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44" t="s">
        <v>63</v>
      </c>
      <c r="G29" s="45"/>
      <c r="H29" s="45"/>
      <c r="I29" s="45"/>
      <c r="J29" s="45"/>
      <c r="K29" s="46"/>
      <c r="N29" s="37">
        <f t="shared" si="1"/>
        <v>0</v>
      </c>
      <c r="O29" s="37">
        <f t="shared" si="1"/>
        <v>0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44" t="s">
        <v>63</v>
      </c>
      <c r="G30" s="45"/>
      <c r="H30" s="45"/>
      <c r="I30" s="45"/>
      <c r="J30" s="45"/>
      <c r="K30" s="46"/>
      <c r="N30" s="37">
        <f t="shared" si="1"/>
        <v>0</v>
      </c>
      <c r="O30" s="37">
        <f t="shared" si="1"/>
        <v>0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60</v>
      </c>
      <c r="G31" s="35" t="s">
        <v>60</v>
      </c>
      <c r="H31" s="26"/>
      <c r="I31" s="26"/>
      <c r="J31" s="27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49</v>
      </c>
      <c r="R31" s="37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44" t="s">
        <v>63</v>
      </c>
      <c r="G32" s="45"/>
      <c r="H32" s="45"/>
      <c r="I32" s="45"/>
      <c r="J32" s="45"/>
      <c r="K32" s="46"/>
      <c r="N32" s="37">
        <f t="shared" si="1"/>
        <v>0</v>
      </c>
      <c r="O32" s="37">
        <f t="shared" si="1"/>
        <v>0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17</v>
      </c>
      <c r="G33" s="8">
        <f>SUM(O6:O32)</f>
        <v>16</v>
      </c>
      <c r="H33" s="8">
        <f>SUM(P6:P32)</f>
        <v>0</v>
      </c>
      <c r="I33" s="8">
        <f>SUM(Q6:Q32)</f>
        <v>1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3">
    <mergeCell ref="C1:J1"/>
    <mergeCell ref="C2:K2"/>
    <mergeCell ref="C4:K4"/>
    <mergeCell ref="F6:J6"/>
    <mergeCell ref="F10:K10"/>
    <mergeCell ref="F29:K29"/>
    <mergeCell ref="F30:K30"/>
    <mergeCell ref="F32:K32"/>
    <mergeCell ref="F17:K17"/>
    <mergeCell ref="F18:K18"/>
    <mergeCell ref="F20:K20"/>
    <mergeCell ref="F21:K21"/>
    <mergeCell ref="F23:K23"/>
  </mergeCells>
  <pageMargins left="0" right="0" top="0" bottom="0" header="0.19685039370078741" footer="0.31496062992125984"/>
  <pageSetup paperSize="9" scale="95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C1:R37"/>
  <sheetViews>
    <sheetView topLeftCell="A17" workbookViewId="0">
      <selection activeCell="H33" sqref="H33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7.6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95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35.450000000000003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1.6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2.9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19.899999999999999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2.15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19.899999999999999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C1:R37"/>
  <sheetViews>
    <sheetView topLeftCell="A19" workbookViewId="0">
      <selection activeCell="A7" sqref="A7:XFD33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31.9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96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33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1.6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1.6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1.6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1.6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1.6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1.6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1.6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21.6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1.6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1.6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1.6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1.6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1.6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1.6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1.6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1.6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1.6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1.6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1.6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1.6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1.6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1.6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1.6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1.6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1.6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1.6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7">
        <f t="shared" si="1"/>
        <v>0</v>
      </c>
      <c r="R32" s="31">
        <f t="shared" si="1"/>
        <v>0</v>
      </c>
    </row>
    <row r="33" spans="3:18" ht="21.6" customHeight="1" thickBot="1">
      <c r="C33" s="29">
        <v>27</v>
      </c>
      <c r="D33" s="3" t="s">
        <v>8</v>
      </c>
      <c r="E33" s="4" t="s">
        <v>6</v>
      </c>
      <c r="F33" s="24"/>
      <c r="G33" s="25"/>
      <c r="H33" s="26"/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D26" sqref="D26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7.6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97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49.9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15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2.15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2.15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2.15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2.15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2.15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2.15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22.15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2.15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2.15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2.15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2.15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2.15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2.15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2.15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2.15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2.15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2.15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2.15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2.15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2.15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2.15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2.15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2.15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2.15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2.15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2.15" customHeight="1" thickBot="1">
      <c r="C33" s="29">
        <v>27</v>
      </c>
      <c r="D33" s="3" t="s">
        <v>8</v>
      </c>
      <c r="E33" s="4" t="s">
        <v>6</v>
      </c>
      <c r="F33" s="24"/>
      <c r="G33" s="25"/>
      <c r="H33" s="26"/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C1:R37"/>
  <sheetViews>
    <sheetView topLeftCell="A24" workbookViewId="0">
      <selection activeCell="A7" sqref="A7:XFD33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7.6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98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33.6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15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2.15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2.15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2.15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2.15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2.15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2.15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22.15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2.15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2.15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2.15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2.15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2.15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2.15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2.15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2.15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2.15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2.15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2.15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2.15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2.15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2.15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2.15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2.15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2.15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2.15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2.15" customHeight="1" thickBot="1">
      <c r="C33" s="29">
        <v>27</v>
      </c>
      <c r="D33" s="3" t="s">
        <v>8</v>
      </c>
      <c r="E33" s="4" t="s">
        <v>6</v>
      </c>
      <c r="F33" s="24"/>
      <c r="G33" s="25"/>
      <c r="H33" s="26"/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C1:R37"/>
  <sheetViews>
    <sheetView topLeftCell="A24" workbookViewId="0">
      <selection activeCell="A7" sqref="A7:XFD33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9.45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99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50.45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1.6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1.6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1.6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1.6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1.6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1.6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1.6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21.6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1.6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1.6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1.6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1.6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1.6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1.6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1.6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1.6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1.6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1.6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1.6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1.6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1.6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1.6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1.6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1.6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1.6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1.6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1.6" customHeight="1" thickBot="1">
      <c r="C33" s="29">
        <v>27</v>
      </c>
      <c r="D33" s="3" t="s">
        <v>8</v>
      </c>
      <c r="E33" s="4" t="s">
        <v>6</v>
      </c>
      <c r="F33" s="24"/>
      <c r="G33" s="25"/>
      <c r="H33" s="26"/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C1:R37"/>
  <sheetViews>
    <sheetView topLeftCell="A19" workbookViewId="0">
      <selection activeCell="A7" sqref="A7:XFD33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33.6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100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36.6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3.45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3.45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3.45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3.45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3.45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3.45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3.45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23.45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3.45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3.45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3.45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3.45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3.45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3.45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3.45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3.45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3.45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3.45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3.45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3.45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3.45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3.45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3.45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3.45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3.45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3.45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3.45" customHeight="1" thickBot="1">
      <c r="C33" s="29">
        <v>27</v>
      </c>
      <c r="D33" s="3" t="s">
        <v>8</v>
      </c>
      <c r="E33" s="4" t="s">
        <v>6</v>
      </c>
      <c r="F33" s="24"/>
      <c r="G33" s="25"/>
      <c r="H33" s="26"/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H33" sqref="H33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31.9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101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34.9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9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2.9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2.9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2.9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2.9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2.9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2.9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22.9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2.9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2.9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2.9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2.9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2.9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2.9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2.9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2.9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2.9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2.9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2.9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2.9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2.9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2.9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2.9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2.9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2.9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2.9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2.9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A7" sqref="A7:XFD33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8.9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102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33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3.45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3.45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3.45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3.45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3.45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3.45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3.45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23.45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3.45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3.45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3.45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3.45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3.45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3.45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3.45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3.45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3.45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3.45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3.45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3.45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3.45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3.45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3.45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3.45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3.45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3.45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3.45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C1:R37"/>
  <sheetViews>
    <sheetView topLeftCell="A22" workbookViewId="0">
      <selection activeCell="A7" sqref="A7:XFD33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30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103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52.15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15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2.15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2.15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2.15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2.15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2.15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2.15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22.15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2.15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2.15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2.15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2.15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2.15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2.15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2.15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2.15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2.15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2.15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2.15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2.15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2.15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2.15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2.15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2.15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2.15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2.15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2.15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C1:R37"/>
  <sheetViews>
    <sheetView topLeftCell="A24" workbookViewId="0">
      <selection activeCell="A7" sqref="A7:XFD33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8.15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104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36.6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15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2.15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2.15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2.15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2.15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2.15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2.15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22.15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2.15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2.15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2.15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2.15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2.15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2.15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2.15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2.15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2.15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2.15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2.15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2.15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2.15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2.15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2.15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2.15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2.15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2.15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2.15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R36"/>
  <sheetViews>
    <sheetView topLeftCell="D1" workbookViewId="0">
      <selection activeCell="F31" sqref="F31:K31"/>
    </sheetView>
  </sheetViews>
  <sheetFormatPr defaultColWidth="9.140625"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customHeight="1">
      <c r="C1" s="47" t="s">
        <v>0</v>
      </c>
      <c r="D1" s="47"/>
      <c r="E1" s="47"/>
      <c r="F1" s="47"/>
      <c r="G1" s="47"/>
      <c r="H1" s="47"/>
      <c r="I1" s="47"/>
      <c r="J1" s="47"/>
      <c r="K1" s="9"/>
    </row>
    <row r="2" spans="3:18" ht="37.5" customHeight="1">
      <c r="C2" s="48" t="s">
        <v>52</v>
      </c>
      <c r="D2" s="48"/>
      <c r="E2" s="48"/>
      <c r="F2" s="48"/>
      <c r="G2" s="48"/>
      <c r="H2" s="48"/>
      <c r="I2" s="48"/>
      <c r="J2" s="48"/>
      <c r="K2" s="48"/>
      <c r="L2" s="21"/>
    </row>
    <row r="3" spans="3:18" ht="18.75">
      <c r="C3" s="14" t="s">
        <v>51</v>
      </c>
      <c r="D3" s="40" t="s">
        <v>68</v>
      </c>
      <c r="E3" s="41"/>
      <c r="F3" s="41"/>
      <c r="G3" s="41"/>
      <c r="H3" s="41"/>
      <c r="I3" s="41"/>
      <c r="J3" s="41"/>
      <c r="K3" s="41"/>
      <c r="L3" s="41"/>
    </row>
    <row r="4" spans="3:18" ht="1.1499999999999999" customHeight="1">
      <c r="C4" s="57"/>
      <c r="D4" s="57"/>
      <c r="E4" s="57"/>
      <c r="F4" s="57"/>
      <c r="G4" s="57"/>
      <c r="H4" s="57"/>
      <c r="I4" s="57"/>
      <c r="J4" s="57"/>
      <c r="K4" s="57"/>
    </row>
    <row r="5" spans="3:18" ht="43.5" customHeight="1">
      <c r="C5" s="19" t="s">
        <v>44</v>
      </c>
      <c r="D5" s="33"/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44" t="s">
        <v>62</v>
      </c>
      <c r="G6" s="45"/>
      <c r="H6" s="45"/>
      <c r="I6" s="45"/>
      <c r="J6" s="46"/>
      <c r="K6" s="23" t="s">
        <v>43</v>
      </c>
      <c r="N6" s="37">
        <f>IF(F6:F32="+",1,0)</f>
        <v>0</v>
      </c>
      <c r="O6" s="37">
        <f>IF(G6:G32="+",1,0)</f>
        <v>0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60</v>
      </c>
      <c r="G7" s="35" t="s">
        <v>60</v>
      </c>
      <c r="H7" s="26"/>
      <c r="I7" s="26"/>
      <c r="J7" s="27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5" t="s">
        <v>60</v>
      </c>
      <c r="G9" s="35" t="s">
        <v>60</v>
      </c>
      <c r="H9" s="26"/>
      <c r="I9" s="26"/>
      <c r="J9" s="27"/>
      <c r="K9" s="1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4" t="s">
        <v>62</v>
      </c>
      <c r="G10" s="45"/>
      <c r="H10" s="45"/>
      <c r="I10" s="45"/>
      <c r="J10" s="45"/>
      <c r="K10" s="46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60</v>
      </c>
      <c r="G11" s="35" t="s">
        <v>60</v>
      </c>
      <c r="H11" s="26"/>
      <c r="I11" s="26"/>
      <c r="J11" s="27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60</v>
      </c>
      <c r="G12" s="35" t="s">
        <v>60</v>
      </c>
      <c r="H12" s="26"/>
      <c r="I12" s="26"/>
      <c r="J12" s="27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60</v>
      </c>
      <c r="G13" s="35" t="s">
        <v>60</v>
      </c>
      <c r="H13" s="26"/>
      <c r="I13" s="26"/>
      <c r="J13" s="27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5" t="s">
        <v>60</v>
      </c>
      <c r="G14" s="35" t="s">
        <v>60</v>
      </c>
      <c r="H14" s="26"/>
      <c r="I14" s="26"/>
      <c r="J14" s="27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5" t="s">
        <v>60</v>
      </c>
      <c r="G15" s="35" t="s">
        <v>60</v>
      </c>
      <c r="H15" s="26"/>
      <c r="I15" s="26"/>
      <c r="J15" s="27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61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7">
        <f t="shared" si="0"/>
        <v>1</v>
      </c>
      <c r="O16" s="37">
        <f t="shared" si="0"/>
        <v>1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44" t="s">
        <v>62</v>
      </c>
      <c r="G17" s="45"/>
      <c r="H17" s="45"/>
      <c r="I17" s="45"/>
      <c r="J17" s="45"/>
      <c r="K17" s="46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44" t="s">
        <v>62</v>
      </c>
      <c r="G18" s="45"/>
      <c r="H18" s="45"/>
      <c r="I18" s="45"/>
      <c r="J18" s="45"/>
      <c r="K18" s="46"/>
      <c r="N18" s="37">
        <f t="shared" si="0"/>
        <v>0</v>
      </c>
      <c r="O18" s="37">
        <f t="shared" si="0"/>
        <v>0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60</v>
      </c>
      <c r="G19" s="35" t="s">
        <v>60</v>
      </c>
      <c r="H19" s="26"/>
      <c r="I19" s="26"/>
      <c r="J19" s="27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44" t="s">
        <v>62</v>
      </c>
      <c r="G20" s="45"/>
      <c r="H20" s="45"/>
      <c r="I20" s="45"/>
      <c r="J20" s="45"/>
      <c r="K20" s="46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4" t="s">
        <v>62</v>
      </c>
      <c r="G21" s="45"/>
      <c r="H21" s="45"/>
      <c r="I21" s="45"/>
      <c r="J21" s="45"/>
      <c r="K21" s="46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60</v>
      </c>
      <c r="G22" s="35" t="s">
        <v>60</v>
      </c>
      <c r="H22" s="26"/>
      <c r="I22" s="26"/>
      <c r="J22" s="27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4" t="s">
        <v>62</v>
      </c>
      <c r="G23" s="45"/>
      <c r="H23" s="45"/>
      <c r="I23" s="45"/>
      <c r="J23" s="45"/>
      <c r="K23" s="46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5" t="s">
        <v>60</v>
      </c>
      <c r="G24" s="35" t="s">
        <v>60</v>
      </c>
      <c r="H24" s="26"/>
      <c r="I24" s="26"/>
      <c r="J24" s="27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60</v>
      </c>
      <c r="G25" s="35" t="s">
        <v>60</v>
      </c>
      <c r="H25" s="26"/>
      <c r="I25" s="26"/>
      <c r="J25" s="27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5" t="s">
        <v>60</v>
      </c>
      <c r="G26" s="35" t="s">
        <v>60</v>
      </c>
      <c r="H26" s="26"/>
      <c r="I26" s="26"/>
      <c r="J26" s="27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60</v>
      </c>
      <c r="G27" s="35" t="s">
        <v>60</v>
      </c>
      <c r="H27" s="26"/>
      <c r="I27" s="26"/>
      <c r="J27" s="27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60</v>
      </c>
      <c r="G28" s="35" t="s">
        <v>60</v>
      </c>
      <c r="H28" s="26"/>
      <c r="I28" s="26"/>
      <c r="J28" s="27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44" t="s">
        <v>63</v>
      </c>
      <c r="G29" s="45"/>
      <c r="H29" s="45"/>
      <c r="I29" s="45"/>
      <c r="J29" s="45"/>
      <c r="K29" s="46"/>
      <c r="N29" s="37">
        <f t="shared" si="1"/>
        <v>0</v>
      </c>
      <c r="O29" s="37">
        <f t="shared" si="1"/>
        <v>0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44" t="s">
        <v>63</v>
      </c>
      <c r="G30" s="45"/>
      <c r="H30" s="45"/>
      <c r="I30" s="45"/>
      <c r="J30" s="45"/>
      <c r="K30" s="46"/>
      <c r="N30" s="37">
        <f t="shared" si="1"/>
        <v>0</v>
      </c>
      <c r="O30" s="37">
        <f t="shared" si="1"/>
        <v>0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60</v>
      </c>
      <c r="G31" s="35" t="s">
        <v>60</v>
      </c>
      <c r="H31" s="26"/>
      <c r="I31" s="26"/>
      <c r="J31" s="27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49</v>
      </c>
      <c r="R31" s="37">
        <f t="shared" si="1"/>
        <v>0</v>
      </c>
    </row>
    <row r="32" spans="3:18" ht="18.600000000000001" customHeight="1" thickBot="1">
      <c r="C32" s="29">
        <v>27</v>
      </c>
      <c r="D32" s="3" t="s">
        <v>8</v>
      </c>
      <c r="E32" s="4" t="s">
        <v>6</v>
      </c>
      <c r="F32" s="44" t="s">
        <v>63</v>
      </c>
      <c r="G32" s="45"/>
      <c r="H32" s="45"/>
      <c r="I32" s="45"/>
      <c r="J32" s="45"/>
      <c r="K32" s="46"/>
      <c r="N32" s="37">
        <f t="shared" si="1"/>
        <v>0</v>
      </c>
      <c r="O32" s="37">
        <f t="shared" si="1"/>
        <v>0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17</v>
      </c>
      <c r="G33" s="8">
        <f>SUM(O6:O32)</f>
        <v>17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3">
    <mergeCell ref="C1:J1"/>
    <mergeCell ref="C2:K2"/>
    <mergeCell ref="C4:K4"/>
    <mergeCell ref="F6:J6"/>
    <mergeCell ref="F10:K10"/>
    <mergeCell ref="F29:K29"/>
    <mergeCell ref="F30:K30"/>
    <mergeCell ref="F32:K32"/>
    <mergeCell ref="F17:K17"/>
    <mergeCell ref="F18:K18"/>
    <mergeCell ref="F20:K20"/>
    <mergeCell ref="F21:K21"/>
    <mergeCell ref="F23:K23"/>
  </mergeCells>
  <pageMargins left="0" right="0" top="0" bottom="0" header="0.19685039370078741" footer="0.31496062992125984"/>
  <pageSetup paperSize="9" scale="95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H33" sqref="H33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6.45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105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49.15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9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2.9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2.9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2.9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2.9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2.9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2.9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22.9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2.9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2.9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2.9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2.9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2.9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2.9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2.9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2.9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2.9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2.9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2.9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2.9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2.9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2.9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2.9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2.9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2.9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2.9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2.9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C1:R37"/>
  <sheetViews>
    <sheetView topLeftCell="A7" workbookViewId="0">
      <selection activeCell="L40" sqref="L40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7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106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52.9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15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2.15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2.15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2.15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2.15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2.15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2.15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22.15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2.15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2.15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2.15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2.15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2.15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2.15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2.15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2.15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2.15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2.15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2.15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2.15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2.15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2.15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2.15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2.15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2.15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2.15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2.15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L34" sqref="L34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30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107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49.9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3.45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3.45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3.45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3.45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3.45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3.45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3.45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23.45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3.45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3.45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3.45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3.45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3.45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3.45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3.45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3.45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3.45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3.45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3.45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3.45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3.45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19.899999999999999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1.6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1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1.6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2.15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3.45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C1:R37"/>
  <sheetViews>
    <sheetView topLeftCell="A19" workbookViewId="0">
      <selection activeCell="H33" sqref="H33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31.9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108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37.9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9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2.9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2.9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2.9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2.9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2.9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2.9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1</v>
      </c>
    </row>
    <row r="14" spans="3:18" ht="22.9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2.9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2.9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2.9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2.9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2.9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2.9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2.9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2.9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2.9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2.9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2.9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2.9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2.9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2.9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2.9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2.9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2.9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2.9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2.9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C1:R37"/>
  <sheetViews>
    <sheetView topLeftCell="A19" workbookViewId="0">
      <selection activeCell="A7" sqref="A7:XFD33"/>
    </sheetView>
  </sheetViews>
  <sheetFormatPr defaultColWidth="9.140625"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7.6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109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34.15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9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2.9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2.9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2.9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2.9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2.9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2.9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6">
        <f t="shared" si="0"/>
        <v>1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1</v>
      </c>
    </row>
    <row r="14" spans="3:18" ht="22.9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2.9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2.9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2.9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2.9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2.9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2.9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2.9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2.9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2.9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2.9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2.9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2.9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2.9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2.9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2.9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2.9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2.9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2.9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49</v>
      </c>
      <c r="R32" s="36">
        <f t="shared" si="1"/>
        <v>0</v>
      </c>
    </row>
    <row r="33" spans="3:18" ht="22.9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A7" sqref="A7:XFD33"/>
    </sheetView>
  </sheetViews>
  <sheetFormatPr defaultColWidth="9.140625"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7.6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110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39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9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2.9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2.9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2.9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2.9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2.9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2.9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6">
        <f t="shared" si="0"/>
        <v>1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1</v>
      </c>
    </row>
    <row r="14" spans="3:18" ht="22.9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2.9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2.9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2.9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2.9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2.9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2.9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2.9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2.9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2.9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2.9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2.9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2.9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2.9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2.9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2.9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2.9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2.9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2.9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49</v>
      </c>
      <c r="R32" s="36">
        <f t="shared" si="1"/>
        <v>0</v>
      </c>
    </row>
    <row r="33" spans="3:18" ht="22.9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C1:R37"/>
  <sheetViews>
    <sheetView topLeftCell="A25" workbookViewId="0">
      <selection activeCell="H33" sqref="H33"/>
    </sheetView>
  </sheetViews>
  <sheetFormatPr defaultColWidth="9.140625"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7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111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54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3.45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3.45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3.45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3.45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3.45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3.45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3.45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6">
        <f t="shared" si="0"/>
        <v>1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1</v>
      </c>
    </row>
    <row r="14" spans="3:18" ht="23.45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3.45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3.45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3.45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3.45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3.45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3.45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3.45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3.45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3.45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3.45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3.45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3.45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3.45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3.45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3.45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19.899999999999999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19.149999999999999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2.15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49</v>
      </c>
      <c r="R32" s="36">
        <f t="shared" si="1"/>
        <v>0</v>
      </c>
    </row>
    <row r="33" spans="3:18" ht="22.15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C1:R37"/>
  <sheetViews>
    <sheetView topLeftCell="A24" workbookViewId="0">
      <selection activeCell="A7" sqref="A7:XFD33"/>
    </sheetView>
  </sheetViews>
  <sheetFormatPr defaultColWidth="9.140625"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30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112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33.6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9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2.9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2.9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2.9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2.9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2.9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2.9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6">
        <f t="shared" si="0"/>
        <v>1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1</v>
      </c>
    </row>
    <row r="14" spans="3:18" ht="22.9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2.9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2.9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2.9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2.9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2.9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2.9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2.9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2.9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2.9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2.9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2.9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2.9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2.9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2.9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2.9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2.9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2.9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2.9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49</v>
      </c>
      <c r="R32" s="36">
        <f t="shared" si="1"/>
        <v>0</v>
      </c>
    </row>
    <row r="33" spans="3:18" ht="22.9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A7" sqref="A7:XFD33"/>
    </sheetView>
  </sheetViews>
  <sheetFormatPr defaultColWidth="9.140625"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7.6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113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49.9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9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2.9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2.9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2.9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2.9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2.9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2.9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6">
        <f t="shared" si="0"/>
        <v>1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1</v>
      </c>
    </row>
    <row r="14" spans="3:18" ht="22.9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2.9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2.9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2.9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2.9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2.9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2.9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2.9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2.9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2.9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2.9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2.9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2.9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2.9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2.9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2.9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2.9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2.9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2.9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49</v>
      </c>
      <c r="R32" s="36">
        <f t="shared" si="1"/>
        <v>0</v>
      </c>
    </row>
    <row r="33" spans="3:18" ht="22.9" customHeight="1" thickBot="1">
      <c r="C33" s="29">
        <v>27</v>
      </c>
      <c r="D33" s="3" t="s">
        <v>8</v>
      </c>
      <c r="E33" s="4" t="s">
        <v>6</v>
      </c>
      <c r="F33" s="24"/>
      <c r="G33" s="25"/>
      <c r="H33" s="26"/>
      <c r="I33" s="26"/>
      <c r="J33" s="27"/>
      <c r="K33" s="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H33" sqref="H33"/>
    </sheetView>
  </sheetViews>
  <sheetFormatPr defaultColWidth="9.140625"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7.6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114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50.45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9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2.9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2.9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2.9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2.9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2.9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2.9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6">
        <f t="shared" si="0"/>
        <v>1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1</v>
      </c>
    </row>
    <row r="14" spans="3:18" ht="22.9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2.9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2.9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2.9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2.9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2.9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2.9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2.9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2.9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2.9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2.9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2.9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2.9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2.9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2.9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2.9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2.9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2.9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2.9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49</v>
      </c>
      <c r="R32" s="36">
        <f t="shared" si="1"/>
        <v>0</v>
      </c>
    </row>
    <row r="33" spans="3:18" ht="22.9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R36"/>
  <sheetViews>
    <sheetView topLeftCell="C20" workbookViewId="0">
      <selection activeCell="F31" sqref="F31:K31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7" t="s">
        <v>0</v>
      </c>
      <c r="D1" s="47"/>
      <c r="E1" s="47"/>
      <c r="F1" s="47"/>
      <c r="G1" s="47"/>
      <c r="H1" s="47"/>
      <c r="I1" s="47"/>
      <c r="J1" s="47"/>
      <c r="K1" s="9"/>
    </row>
    <row r="2" spans="3:18" ht="37.5" customHeight="1">
      <c r="C2" s="48" t="s">
        <v>52</v>
      </c>
      <c r="D2" s="48"/>
      <c r="E2" s="48"/>
      <c r="F2" s="48"/>
      <c r="G2" s="48"/>
      <c r="H2" s="48"/>
      <c r="I2" s="48"/>
      <c r="J2" s="48"/>
      <c r="K2" s="48"/>
      <c r="L2" s="21"/>
    </row>
    <row r="3" spans="3:18" ht="16.899999999999999" customHeight="1">
      <c r="C3" s="14" t="s">
        <v>54</v>
      </c>
      <c r="D3" s="14"/>
      <c r="E3" s="30"/>
      <c r="F3" s="30"/>
      <c r="G3" s="30"/>
      <c r="H3" s="30"/>
    </row>
    <row r="4" spans="3:18" ht="18" hidden="1" customHeight="1">
      <c r="C4" s="34"/>
      <c r="D4" s="34"/>
      <c r="E4" s="34"/>
      <c r="F4" s="34"/>
      <c r="G4" s="34"/>
      <c r="H4" s="34"/>
      <c r="I4" s="34"/>
      <c r="J4" s="34"/>
      <c r="K4" s="34"/>
    </row>
    <row r="5" spans="3:18" ht="43.5" customHeight="1">
      <c r="C5" s="19" t="s">
        <v>44</v>
      </c>
      <c r="D5" s="33"/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44" t="s">
        <v>62</v>
      </c>
      <c r="G6" s="45"/>
      <c r="H6" s="45"/>
      <c r="I6" s="45"/>
      <c r="J6" s="46"/>
      <c r="K6" s="23" t="s">
        <v>43</v>
      </c>
      <c r="N6" s="31">
        <f>IF(F6:F32="+",1,0)</f>
        <v>0</v>
      </c>
      <c r="O6" s="31">
        <f>IF(G6:G32="+",1,0)</f>
        <v>0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60</v>
      </c>
      <c r="G7" s="35" t="s">
        <v>60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5" t="s">
        <v>60</v>
      </c>
      <c r="G9" s="35" t="s">
        <v>60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4" t="s">
        <v>62</v>
      </c>
      <c r="G10" s="45"/>
      <c r="H10" s="45"/>
      <c r="I10" s="45"/>
      <c r="J10" s="45"/>
      <c r="K10" s="46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60</v>
      </c>
      <c r="G11" s="35" t="s">
        <v>60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60</v>
      </c>
      <c r="G13" s="35" t="s">
        <v>60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61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44" t="s">
        <v>62</v>
      </c>
      <c r="G17" s="45"/>
      <c r="H17" s="45"/>
      <c r="I17" s="45"/>
      <c r="J17" s="45"/>
      <c r="K17" s="46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44" t="s">
        <v>62</v>
      </c>
      <c r="G18" s="45"/>
      <c r="H18" s="45"/>
      <c r="I18" s="45"/>
      <c r="J18" s="45"/>
      <c r="K18" s="46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60</v>
      </c>
      <c r="G19" s="35" t="s">
        <v>60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44" t="s">
        <v>62</v>
      </c>
      <c r="G20" s="45"/>
      <c r="H20" s="45"/>
      <c r="I20" s="45"/>
      <c r="J20" s="45"/>
      <c r="K20" s="46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4" t="s">
        <v>62</v>
      </c>
      <c r="G21" s="45"/>
      <c r="H21" s="45"/>
      <c r="I21" s="45"/>
      <c r="J21" s="45"/>
      <c r="K21" s="46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60</v>
      </c>
      <c r="G22" s="35" t="s">
        <v>60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4" t="s">
        <v>62</v>
      </c>
      <c r="G23" s="45"/>
      <c r="H23" s="45"/>
      <c r="I23" s="45"/>
      <c r="J23" s="45"/>
      <c r="K23" s="46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5" t="s">
        <v>60</v>
      </c>
      <c r="G24" s="35" t="s">
        <v>60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60</v>
      </c>
      <c r="G28" s="35" t="s">
        <v>60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44" t="s">
        <v>63</v>
      </c>
      <c r="G29" s="45"/>
      <c r="H29" s="45"/>
      <c r="I29" s="45"/>
      <c r="J29" s="45"/>
      <c r="K29" s="46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44" t="s">
        <v>63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60</v>
      </c>
      <c r="G31" s="35" t="s">
        <v>60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 t="s">
        <v>49</v>
      </c>
      <c r="R31" s="31">
        <f t="shared" si="1"/>
        <v>0</v>
      </c>
    </row>
    <row r="32" spans="3:18" ht="19.899999999999999" customHeight="1" thickBot="1">
      <c r="C32" s="29">
        <v>27</v>
      </c>
      <c r="D32" s="3" t="s">
        <v>8</v>
      </c>
      <c r="E32" s="4" t="s">
        <v>6</v>
      </c>
      <c r="F32" s="44" t="s">
        <v>63</v>
      </c>
      <c r="G32" s="45"/>
      <c r="H32" s="45"/>
      <c r="I32" s="45"/>
      <c r="J32" s="45"/>
      <c r="K32" s="46"/>
      <c r="N32" s="31">
        <f t="shared" si="1"/>
        <v>0</v>
      </c>
      <c r="O32" s="31">
        <f t="shared" si="1"/>
        <v>0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17</v>
      </c>
      <c r="G33" s="8">
        <f>SUM(O6:O32)</f>
        <v>17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F6:J6"/>
    <mergeCell ref="F10:K10"/>
    <mergeCell ref="F17:K17"/>
    <mergeCell ref="F30:K30"/>
    <mergeCell ref="F32:K32"/>
    <mergeCell ref="F18:K18"/>
    <mergeCell ref="F20:K20"/>
    <mergeCell ref="F21:K21"/>
    <mergeCell ref="F23:K23"/>
    <mergeCell ref="F29:K29"/>
  </mergeCells>
  <pageMargins left="0" right="0" top="0" bottom="0" header="0.19685039370078741" footer="0.31496062992125984"/>
  <pageSetup paperSize="9" scale="9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H33" sqref="H33"/>
    </sheetView>
  </sheetViews>
  <sheetFormatPr defaultColWidth="9.140625"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8.15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115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49.9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9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2.9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2.9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2.9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2.9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2.9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2.9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6">
        <f t="shared" si="0"/>
        <v>1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1</v>
      </c>
    </row>
    <row r="14" spans="3:18" ht="22.9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2.9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2.9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2.9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2.9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2.9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2.9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2.9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2.9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2.9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2.9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2.9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2.9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2.9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2.9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2.9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2.9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2.9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2.9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49</v>
      </c>
      <c r="R32" s="36">
        <f t="shared" si="1"/>
        <v>0</v>
      </c>
    </row>
    <row r="33" spans="3:18" ht="22.9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C1:R37"/>
  <sheetViews>
    <sheetView topLeftCell="A25" workbookViewId="0">
      <selection activeCell="H33" sqref="H33"/>
    </sheetView>
  </sheetViews>
  <sheetFormatPr defaultColWidth="9.140625"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30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116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36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3.45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3.45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3.45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3.45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3.45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3.45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3.45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6">
        <f t="shared" si="0"/>
        <v>1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1</v>
      </c>
    </row>
    <row r="14" spans="3:18" ht="23.45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3.45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3.45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3.45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3.45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3.45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3.45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3.45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3.45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3.45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3.45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3.45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3.45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3.45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3.45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3.45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3.45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3.45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3.45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49</v>
      </c>
      <c r="R32" s="36">
        <f t="shared" si="1"/>
        <v>0</v>
      </c>
    </row>
    <row r="33" spans="3:18" ht="23.45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A7" sqref="A7:XFD33"/>
    </sheetView>
  </sheetViews>
  <sheetFormatPr defaultColWidth="9.140625"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7.6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117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51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9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2.9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2.9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2.9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2.9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2.9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2.9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6">
        <f t="shared" si="0"/>
        <v>1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1</v>
      </c>
    </row>
    <row r="14" spans="3:18" ht="22.9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2.9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2.9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2.9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2.9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2.9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2.9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2.9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2.9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2.9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2.9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2.9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2.9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2.9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2.9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2.9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2.9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2.9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2.9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49</v>
      </c>
      <c r="R32" s="36">
        <f t="shared" si="1"/>
        <v>0</v>
      </c>
    </row>
    <row r="33" spans="3:18" ht="22.9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C1:R37"/>
  <sheetViews>
    <sheetView topLeftCell="A21" workbookViewId="0">
      <selection activeCell="H33" sqref="H33"/>
    </sheetView>
  </sheetViews>
  <sheetFormatPr defaultColWidth="9.140625"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9.45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118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38.450000000000003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3.45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3.45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3.45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3.45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3.45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3.45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3.45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6">
        <f t="shared" si="0"/>
        <v>1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1</v>
      </c>
    </row>
    <row r="14" spans="3:18" ht="23.45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3.45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3.45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3.45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3.45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3.45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3.45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3.45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3.45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3.45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3.45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3.45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3.45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3.45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3.45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3.45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3.45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3.45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3.45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49</v>
      </c>
      <c r="R32" s="36">
        <f t="shared" si="1"/>
        <v>0</v>
      </c>
    </row>
    <row r="33" spans="3:18" ht="23.45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C1:R37"/>
  <sheetViews>
    <sheetView topLeftCell="A24" workbookViewId="0">
      <selection activeCell="A7" sqref="A7:XFD33"/>
    </sheetView>
  </sheetViews>
  <sheetFormatPr defaultColWidth="9.140625"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8.9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119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35.450000000000003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3.45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3.45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3.45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3.45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3.45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3.45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3.45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6">
        <f t="shared" si="0"/>
        <v>1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1</v>
      </c>
    </row>
    <row r="14" spans="3:18" ht="23.45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3.45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3.45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3.45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3.45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3.45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3.45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3.45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3.45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3.45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3.45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3.45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3.45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3.45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3.45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3.45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3.45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3.45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3.45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49</v>
      </c>
      <c r="R32" s="36">
        <f t="shared" si="1"/>
        <v>0</v>
      </c>
    </row>
    <row r="33" spans="3:18" ht="23.45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C1:R37"/>
  <sheetViews>
    <sheetView topLeftCell="A27" workbookViewId="0">
      <selection activeCell="M33" sqref="M33"/>
    </sheetView>
  </sheetViews>
  <sheetFormatPr defaultColWidth="9.140625"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7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120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32.450000000000003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9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2.9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2.9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2.9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2.9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2.9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2.9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6">
        <f t="shared" si="0"/>
        <v>1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1</v>
      </c>
    </row>
    <row r="14" spans="3:18" ht="22.9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2.9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2.9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2.9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2.9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2.9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2.9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2.9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2.9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2.9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2.9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2.9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2.9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2.9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2.9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2.9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2.9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2.9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2.9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49</v>
      </c>
      <c r="R32" s="36">
        <f t="shared" si="1"/>
        <v>0</v>
      </c>
    </row>
    <row r="33" spans="3:18" ht="22.9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M38" sqref="M38"/>
    </sheetView>
  </sheetViews>
  <sheetFormatPr defaultColWidth="9.140625"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8.9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121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34.9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9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2.9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2.9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2.9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2.9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2.9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2.9" customHeight="1">
      <c r="C13" s="2">
        <v>7</v>
      </c>
      <c r="D13" s="3" t="s">
        <v>27</v>
      </c>
      <c r="E13" s="4" t="s">
        <v>26</v>
      </c>
      <c r="F13" s="35" t="s">
        <v>60</v>
      </c>
      <c r="G13" s="39"/>
      <c r="H13" s="26"/>
      <c r="I13" s="26"/>
      <c r="J13" s="35" t="s">
        <v>60</v>
      </c>
      <c r="K13" s="1"/>
      <c r="N13" s="36">
        <f t="shared" si="0"/>
        <v>1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1</v>
      </c>
    </row>
    <row r="14" spans="3:18" ht="22.9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2.9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2.9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2.9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2.9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2.9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2.9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2.9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2.9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2.9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2.9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2.9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2.9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2.9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2.9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2.9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2.9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2.9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2.9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I32" s="39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49</v>
      </c>
      <c r="R32" s="36">
        <f t="shared" si="1"/>
        <v>0</v>
      </c>
    </row>
    <row r="33" spans="3:18" ht="22.9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30:K30"/>
    <mergeCell ref="F31:K31"/>
    <mergeCell ref="F18:K18"/>
    <mergeCell ref="F19:K19"/>
    <mergeCell ref="F21:K21"/>
    <mergeCell ref="F22:K22"/>
    <mergeCell ref="F24:K24"/>
    <mergeCell ref="C1:J1"/>
    <mergeCell ref="C2:K2"/>
    <mergeCell ref="C3:K5"/>
    <mergeCell ref="F7:J7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C3" sqref="C3:K5"/>
    </sheetView>
  </sheetViews>
  <sheetFormatPr defaultColWidth="9.140625" defaultRowHeight="15"/>
  <cols>
    <col min="1" max="1" width="0.140625" style="39" customWidth="1"/>
    <col min="2" max="2" width="0" style="39" hidden="1" customWidth="1"/>
    <col min="3" max="3" width="4.28515625" style="39" customWidth="1"/>
    <col min="4" max="4" width="37.42578125" style="39" customWidth="1"/>
    <col min="5" max="5" width="14.42578125" style="39" customWidth="1"/>
    <col min="6" max="6" width="8.42578125" style="39" customWidth="1"/>
    <col min="7" max="7" width="6.42578125" style="39" customWidth="1"/>
    <col min="8" max="8" width="6" style="39" customWidth="1"/>
    <col min="9" max="9" width="6.140625" style="39" customWidth="1"/>
    <col min="10" max="10" width="7.140625" style="39" customWidth="1"/>
    <col min="11" max="11" width="12.140625" style="39" customWidth="1"/>
    <col min="12" max="16384" width="9.140625" style="39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8.9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124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19.5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9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9">
        <f>IF(F7:F33="+",1,0)</f>
        <v>0</v>
      </c>
      <c r="O7" s="39">
        <f>IF(G7:G33="+",1,0)</f>
        <v>0</v>
      </c>
      <c r="P7" s="39">
        <f>IF(H7:H33="+",1,0)</f>
        <v>0</v>
      </c>
      <c r="Q7" s="39">
        <f>IF(I7:I33="+",1,0)</f>
        <v>0</v>
      </c>
      <c r="R7" s="39">
        <f>IF(J7:J33="+",1,0)</f>
        <v>0</v>
      </c>
    </row>
    <row r="8" spans="3:18" ht="22.9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9">
        <f t="shared" ref="N8:R23" si="0">IF(F8:F34="+",1,0)</f>
        <v>1</v>
      </c>
      <c r="O8" s="39">
        <f t="shared" si="0"/>
        <v>1</v>
      </c>
      <c r="P8" s="39">
        <f t="shared" si="0"/>
        <v>0</v>
      </c>
      <c r="Q8" s="39">
        <f t="shared" si="0"/>
        <v>0</v>
      </c>
      <c r="R8" s="39">
        <f t="shared" si="0"/>
        <v>0</v>
      </c>
    </row>
    <row r="9" spans="3:18" ht="22.9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9">
        <f t="shared" si="0"/>
        <v>1</v>
      </c>
      <c r="O9" s="39">
        <f t="shared" si="0"/>
        <v>1</v>
      </c>
      <c r="P9" s="39">
        <f t="shared" si="0"/>
        <v>0</v>
      </c>
      <c r="Q9" s="39">
        <f t="shared" si="0"/>
        <v>0</v>
      </c>
      <c r="R9" s="39">
        <f t="shared" si="0"/>
        <v>0</v>
      </c>
    </row>
    <row r="10" spans="3:18" ht="22.9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9">
        <f t="shared" si="0"/>
        <v>1</v>
      </c>
      <c r="O10" s="39">
        <f t="shared" si="0"/>
        <v>1</v>
      </c>
      <c r="P10" s="39">
        <f t="shared" si="0"/>
        <v>0</v>
      </c>
      <c r="Q10" s="39">
        <f t="shared" si="0"/>
        <v>0</v>
      </c>
      <c r="R10" s="39">
        <f t="shared" si="0"/>
        <v>0</v>
      </c>
    </row>
    <row r="11" spans="3:18" ht="22.9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9">
        <f t="shared" si="0"/>
        <v>0</v>
      </c>
      <c r="O11" s="39">
        <f t="shared" si="0"/>
        <v>0</v>
      </c>
      <c r="P11" s="39">
        <f t="shared" si="0"/>
        <v>0</v>
      </c>
      <c r="Q11" s="39">
        <f t="shared" si="0"/>
        <v>0</v>
      </c>
      <c r="R11" s="39">
        <f t="shared" si="0"/>
        <v>0</v>
      </c>
    </row>
    <row r="12" spans="3:18" ht="22.9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9">
        <f t="shared" si="0"/>
        <v>1</v>
      </c>
      <c r="O12" s="39">
        <f t="shared" si="0"/>
        <v>1</v>
      </c>
      <c r="P12" s="39">
        <f t="shared" si="0"/>
        <v>0</v>
      </c>
      <c r="Q12" s="39">
        <f t="shared" si="0"/>
        <v>0</v>
      </c>
      <c r="R12" s="39">
        <f t="shared" si="0"/>
        <v>0</v>
      </c>
    </row>
    <row r="13" spans="3:18" ht="22.9" customHeight="1">
      <c r="C13" s="2">
        <v>7</v>
      </c>
      <c r="D13" s="3" t="s">
        <v>27</v>
      </c>
      <c r="E13" s="4" t="s">
        <v>26</v>
      </c>
      <c r="F13" s="35" t="s">
        <v>60</v>
      </c>
      <c r="H13" s="26"/>
      <c r="I13" s="26"/>
      <c r="J13" s="35" t="s">
        <v>60</v>
      </c>
      <c r="K13" s="1"/>
      <c r="N13" s="39">
        <f t="shared" si="0"/>
        <v>1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1</v>
      </c>
    </row>
    <row r="14" spans="3:18" ht="22.9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9">
        <f t="shared" si="0"/>
        <v>1</v>
      </c>
      <c r="O14" s="39">
        <f t="shared" si="0"/>
        <v>1</v>
      </c>
      <c r="P14" s="39">
        <f t="shared" si="0"/>
        <v>0</v>
      </c>
      <c r="Q14" s="39">
        <f t="shared" si="0"/>
        <v>0</v>
      </c>
      <c r="R14" s="39">
        <f t="shared" si="0"/>
        <v>0</v>
      </c>
    </row>
    <row r="15" spans="3:18" ht="22.9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9">
        <f t="shared" si="0"/>
        <v>1</v>
      </c>
      <c r="O15" s="39">
        <f t="shared" si="0"/>
        <v>1</v>
      </c>
      <c r="P15" s="39">
        <f t="shared" si="0"/>
        <v>0</v>
      </c>
      <c r="Q15" s="39">
        <f t="shared" si="0"/>
        <v>0</v>
      </c>
      <c r="R15" s="39">
        <f t="shared" si="0"/>
        <v>0</v>
      </c>
    </row>
    <row r="16" spans="3:18" ht="22.9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9">
        <f t="shared" si="0"/>
        <v>1</v>
      </c>
      <c r="O16" s="39">
        <f t="shared" si="0"/>
        <v>1</v>
      </c>
      <c r="P16" s="39">
        <f t="shared" si="0"/>
        <v>0</v>
      </c>
      <c r="Q16" s="39">
        <f t="shared" si="0"/>
        <v>0</v>
      </c>
      <c r="R16" s="39">
        <f t="shared" si="0"/>
        <v>0</v>
      </c>
    </row>
    <row r="17" spans="3:18" ht="22.9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9">
        <f t="shared" si="0"/>
        <v>1</v>
      </c>
      <c r="O17" s="39">
        <f t="shared" si="0"/>
        <v>1</v>
      </c>
      <c r="P17" s="39">
        <f t="shared" si="0"/>
        <v>0</v>
      </c>
      <c r="Q17" s="39">
        <f t="shared" si="0"/>
        <v>0</v>
      </c>
      <c r="R17" s="39">
        <f t="shared" si="0"/>
        <v>0</v>
      </c>
    </row>
    <row r="18" spans="3:18" ht="22.9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9">
        <f t="shared" si="0"/>
        <v>0</v>
      </c>
      <c r="O18" s="39">
        <f t="shared" si="0"/>
        <v>0</v>
      </c>
      <c r="P18" s="39">
        <f t="shared" si="0"/>
        <v>0</v>
      </c>
      <c r="Q18" s="39">
        <f t="shared" si="0"/>
        <v>0</v>
      </c>
      <c r="R18" s="39">
        <f t="shared" si="0"/>
        <v>0</v>
      </c>
    </row>
    <row r="19" spans="3:18" ht="22.9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9">
        <f t="shared" si="0"/>
        <v>0</v>
      </c>
      <c r="O19" s="39">
        <f t="shared" si="0"/>
        <v>0</v>
      </c>
      <c r="P19" s="39">
        <f t="shared" si="0"/>
        <v>0</v>
      </c>
      <c r="Q19" s="39">
        <f t="shared" si="0"/>
        <v>0</v>
      </c>
      <c r="R19" s="39">
        <f t="shared" si="0"/>
        <v>0</v>
      </c>
    </row>
    <row r="20" spans="3:18" ht="22.9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9">
        <f t="shared" si="0"/>
        <v>1</v>
      </c>
      <c r="O20" s="39">
        <f t="shared" si="0"/>
        <v>1</v>
      </c>
      <c r="P20" s="39">
        <f t="shared" si="0"/>
        <v>0</v>
      </c>
      <c r="Q20" s="39">
        <f t="shared" si="0"/>
        <v>0</v>
      </c>
      <c r="R20" s="39">
        <f t="shared" si="0"/>
        <v>0</v>
      </c>
    </row>
    <row r="21" spans="3:18" ht="22.9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9">
        <f t="shared" si="0"/>
        <v>0</v>
      </c>
      <c r="O21" s="39">
        <f t="shared" si="0"/>
        <v>0</v>
      </c>
      <c r="P21" s="39">
        <f t="shared" si="0"/>
        <v>0</v>
      </c>
      <c r="Q21" s="39">
        <f t="shared" si="0"/>
        <v>0</v>
      </c>
      <c r="R21" s="39">
        <f t="shared" si="0"/>
        <v>0</v>
      </c>
    </row>
    <row r="22" spans="3:18" ht="22.9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</row>
    <row r="23" spans="3:18" ht="22.9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9">
        <f t="shared" si="0"/>
        <v>1</v>
      </c>
      <c r="O23" s="39">
        <f t="shared" si="0"/>
        <v>1</v>
      </c>
      <c r="P23" s="39">
        <f t="shared" si="0"/>
        <v>0</v>
      </c>
      <c r="Q23" s="39">
        <f t="shared" si="0"/>
        <v>0</v>
      </c>
      <c r="R23" s="39">
        <f t="shared" si="0"/>
        <v>0</v>
      </c>
    </row>
    <row r="24" spans="3:18" ht="22.9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9">
        <f t="shared" ref="N24:R33" si="1">IF(F24:F50="+",1,0)</f>
        <v>0</v>
      </c>
      <c r="O24" s="39">
        <f t="shared" si="1"/>
        <v>0</v>
      </c>
      <c r="P24" s="39">
        <f t="shared" si="1"/>
        <v>0</v>
      </c>
      <c r="Q24" s="39">
        <f t="shared" si="1"/>
        <v>0</v>
      </c>
      <c r="R24" s="39">
        <f t="shared" si="1"/>
        <v>0</v>
      </c>
    </row>
    <row r="25" spans="3:18" ht="22.9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9">
        <f t="shared" si="1"/>
        <v>1</v>
      </c>
      <c r="O25" s="39">
        <f t="shared" si="1"/>
        <v>1</v>
      </c>
      <c r="P25" s="39">
        <f t="shared" si="1"/>
        <v>0</v>
      </c>
      <c r="Q25" s="39">
        <f t="shared" si="1"/>
        <v>0</v>
      </c>
      <c r="R25" s="39">
        <f t="shared" si="1"/>
        <v>0</v>
      </c>
    </row>
    <row r="26" spans="3:18" ht="22.9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9">
        <f t="shared" si="1"/>
        <v>1</v>
      </c>
      <c r="O26" s="39">
        <f t="shared" si="1"/>
        <v>1</v>
      </c>
      <c r="P26" s="39">
        <f t="shared" si="1"/>
        <v>0</v>
      </c>
      <c r="Q26" s="39">
        <f t="shared" si="1"/>
        <v>0</v>
      </c>
      <c r="R26" s="39">
        <f t="shared" si="1"/>
        <v>0</v>
      </c>
    </row>
    <row r="27" spans="3:18" ht="22.9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9">
        <f t="shared" si="1"/>
        <v>1</v>
      </c>
      <c r="O27" s="39">
        <f t="shared" si="1"/>
        <v>1</v>
      </c>
      <c r="P27" s="39">
        <f t="shared" si="1"/>
        <v>0</v>
      </c>
      <c r="Q27" s="39">
        <f t="shared" si="1"/>
        <v>0</v>
      </c>
      <c r="R27" s="39">
        <f t="shared" si="1"/>
        <v>0</v>
      </c>
    </row>
    <row r="28" spans="3:18" ht="22.9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9">
        <f t="shared" si="1"/>
        <v>1</v>
      </c>
      <c r="O28" s="39">
        <f t="shared" si="1"/>
        <v>1</v>
      </c>
      <c r="P28" s="39">
        <f t="shared" si="1"/>
        <v>0</v>
      </c>
      <c r="Q28" s="39">
        <f t="shared" si="1"/>
        <v>0</v>
      </c>
      <c r="R28" s="39">
        <f t="shared" si="1"/>
        <v>0</v>
      </c>
    </row>
    <row r="29" spans="3:18" ht="22.9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9">
        <f t="shared" si="1"/>
        <v>1</v>
      </c>
      <c r="O29" s="39">
        <f t="shared" si="1"/>
        <v>1</v>
      </c>
      <c r="P29" s="39">
        <f t="shared" si="1"/>
        <v>0</v>
      </c>
      <c r="Q29" s="39">
        <f t="shared" si="1"/>
        <v>0</v>
      </c>
      <c r="R29" s="39">
        <f t="shared" si="1"/>
        <v>0</v>
      </c>
    </row>
    <row r="30" spans="3:18" ht="22.9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9">
        <f t="shared" si="1"/>
        <v>0</v>
      </c>
      <c r="O30" s="39">
        <f t="shared" si="1"/>
        <v>0</v>
      </c>
      <c r="P30" s="39">
        <f t="shared" si="1"/>
        <v>0</v>
      </c>
      <c r="Q30" s="39">
        <f t="shared" si="1"/>
        <v>0</v>
      </c>
      <c r="R30" s="39">
        <f t="shared" si="1"/>
        <v>0</v>
      </c>
    </row>
    <row r="31" spans="3:18" ht="22.9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9">
        <f t="shared" si="1"/>
        <v>0</v>
      </c>
      <c r="O31" s="39">
        <f t="shared" si="1"/>
        <v>0</v>
      </c>
      <c r="P31" s="39">
        <f t="shared" si="1"/>
        <v>0</v>
      </c>
      <c r="Q31" s="39">
        <f t="shared" si="1"/>
        <v>0</v>
      </c>
      <c r="R31" s="39">
        <f t="shared" si="1"/>
        <v>0</v>
      </c>
    </row>
    <row r="32" spans="3:18" ht="22.9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J32" s="27"/>
      <c r="K32" s="1"/>
      <c r="N32" s="39">
        <f t="shared" si="1"/>
        <v>1</v>
      </c>
      <c r="O32" s="39">
        <f t="shared" si="1"/>
        <v>1</v>
      </c>
      <c r="P32" s="39">
        <f t="shared" si="1"/>
        <v>0</v>
      </c>
      <c r="Q32" s="39" t="s">
        <v>49</v>
      </c>
      <c r="R32" s="39">
        <f t="shared" si="1"/>
        <v>0</v>
      </c>
    </row>
    <row r="33" spans="3:18" ht="22.9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9">
        <f t="shared" si="1"/>
        <v>0</v>
      </c>
      <c r="O33" s="39">
        <f t="shared" si="1"/>
        <v>0</v>
      </c>
      <c r="P33" s="39">
        <f t="shared" si="1"/>
        <v>0</v>
      </c>
      <c r="Q33" s="39">
        <f t="shared" si="1"/>
        <v>0</v>
      </c>
      <c r="R33" s="39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19:K19"/>
    <mergeCell ref="F21:K21"/>
    <mergeCell ref="F22:K22"/>
    <mergeCell ref="F24:K24"/>
    <mergeCell ref="F30:K30"/>
    <mergeCell ref="F31:K31"/>
    <mergeCell ref="C1:J1"/>
    <mergeCell ref="C2:K2"/>
    <mergeCell ref="C3:K5"/>
    <mergeCell ref="F7:J7"/>
    <mergeCell ref="F11:K11"/>
    <mergeCell ref="F18:K18"/>
  </mergeCells>
  <pageMargins left="0" right="0" top="0" bottom="0" header="0.19685039370078741" footer="0.31496062992125984"/>
  <pageSetup paperSize="9" scale="95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C1:R37"/>
  <sheetViews>
    <sheetView tabSelected="1" workbookViewId="0">
      <selection activeCell="C3" sqref="C3:K5"/>
    </sheetView>
  </sheetViews>
  <sheetFormatPr defaultColWidth="9.140625" defaultRowHeight="15"/>
  <cols>
    <col min="1" max="1" width="0.140625" style="39" customWidth="1"/>
    <col min="2" max="2" width="0" style="39" hidden="1" customWidth="1"/>
    <col min="3" max="3" width="4.28515625" style="39" customWidth="1"/>
    <col min="4" max="4" width="37.42578125" style="39" customWidth="1"/>
    <col min="5" max="5" width="14.42578125" style="39" customWidth="1"/>
    <col min="6" max="6" width="8.42578125" style="39" customWidth="1"/>
    <col min="7" max="7" width="6.42578125" style="39" customWidth="1"/>
    <col min="8" max="8" width="6" style="39" customWidth="1"/>
    <col min="9" max="9" width="6.140625" style="39" customWidth="1"/>
    <col min="10" max="10" width="7.140625" style="39" customWidth="1"/>
    <col min="11" max="11" width="12.140625" style="39" customWidth="1"/>
    <col min="12" max="16384" width="9.140625" style="39"/>
  </cols>
  <sheetData>
    <row r="1" spans="3:18" ht="15.75">
      <c r="C1" s="52" t="s">
        <v>0</v>
      </c>
      <c r="D1" s="52"/>
      <c r="E1" s="52"/>
      <c r="F1" s="52"/>
      <c r="G1" s="52"/>
      <c r="H1" s="52"/>
      <c r="I1" s="52"/>
      <c r="J1" s="52"/>
      <c r="K1" s="43"/>
    </row>
    <row r="2" spans="3:18" ht="28.9" customHeight="1">
      <c r="C2" s="49" t="s">
        <v>52</v>
      </c>
      <c r="D2" s="49"/>
      <c r="E2" s="49"/>
      <c r="F2" s="49"/>
      <c r="G2" s="49"/>
      <c r="H2" s="49"/>
      <c r="I2" s="49"/>
      <c r="J2" s="49"/>
      <c r="K2" s="49"/>
      <c r="L2" s="21"/>
    </row>
    <row r="3" spans="3:18" ht="11.25" customHeight="1">
      <c r="C3" s="58" t="s">
        <v>125</v>
      </c>
      <c r="D3" s="58"/>
      <c r="E3" s="58"/>
      <c r="F3" s="58"/>
      <c r="G3" s="58"/>
      <c r="H3" s="58"/>
      <c r="I3" s="58"/>
      <c r="J3" s="58"/>
      <c r="K3" s="58"/>
    </row>
    <row r="4" spans="3:18" ht="18.75" hidden="1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34.9" customHeight="1">
      <c r="C5" s="64"/>
      <c r="D5" s="64"/>
      <c r="E5" s="64"/>
      <c r="F5" s="64"/>
      <c r="G5" s="64"/>
      <c r="H5" s="64"/>
      <c r="I5" s="64"/>
      <c r="J5" s="64"/>
      <c r="K5" s="64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2.9" customHeight="1">
      <c r="C7" s="2">
        <v>1</v>
      </c>
      <c r="D7" s="15" t="s">
        <v>37</v>
      </c>
      <c r="E7" s="4" t="s">
        <v>6</v>
      </c>
      <c r="F7" s="44" t="s">
        <v>62</v>
      </c>
      <c r="G7" s="45"/>
      <c r="H7" s="45"/>
      <c r="I7" s="45"/>
      <c r="J7" s="46"/>
      <c r="K7" s="23" t="s">
        <v>43</v>
      </c>
      <c r="N7" s="39">
        <f>IF(F7:F33="+",1,0)</f>
        <v>0</v>
      </c>
      <c r="O7" s="39">
        <f>IF(G7:G33="+",1,0)</f>
        <v>0</v>
      </c>
      <c r="P7" s="39">
        <f>IF(H7:H33="+",1,0)</f>
        <v>0</v>
      </c>
      <c r="Q7" s="39">
        <f>IF(I7:I33="+",1,0)</f>
        <v>0</v>
      </c>
      <c r="R7" s="39">
        <f>IF(J7:J33="+",1,0)</f>
        <v>0</v>
      </c>
    </row>
    <row r="8" spans="3:18" ht="22.9" customHeight="1">
      <c r="C8" s="2">
        <v>2</v>
      </c>
      <c r="D8" s="3" t="s">
        <v>5</v>
      </c>
      <c r="E8" s="4" t="s">
        <v>6</v>
      </c>
      <c r="F8" s="35" t="s">
        <v>60</v>
      </c>
      <c r="G8" s="35" t="s">
        <v>60</v>
      </c>
      <c r="H8" s="26"/>
      <c r="I8" s="26"/>
      <c r="J8" s="27"/>
      <c r="K8" s="1"/>
      <c r="N8" s="39">
        <f t="shared" ref="N8:R23" si="0">IF(F8:F34="+",1,0)</f>
        <v>1</v>
      </c>
      <c r="O8" s="39">
        <f t="shared" si="0"/>
        <v>1</v>
      </c>
      <c r="P8" s="39">
        <f t="shared" si="0"/>
        <v>0</v>
      </c>
      <c r="Q8" s="39">
        <f t="shared" si="0"/>
        <v>0</v>
      </c>
      <c r="R8" s="39">
        <f t="shared" si="0"/>
        <v>0</v>
      </c>
    </row>
    <row r="9" spans="3:18" ht="22.9" customHeight="1">
      <c r="C9" s="2">
        <v>3</v>
      </c>
      <c r="D9" s="3" t="s">
        <v>10</v>
      </c>
      <c r="E9" s="4" t="s">
        <v>6</v>
      </c>
      <c r="F9" s="35" t="s">
        <v>60</v>
      </c>
      <c r="G9" s="35" t="s">
        <v>60</v>
      </c>
      <c r="H9" s="26"/>
      <c r="I9" s="26"/>
      <c r="J9" s="27"/>
      <c r="K9" s="1"/>
      <c r="N9" s="39">
        <f t="shared" si="0"/>
        <v>1</v>
      </c>
      <c r="O9" s="39">
        <f t="shared" si="0"/>
        <v>1</v>
      </c>
      <c r="P9" s="39">
        <f t="shared" si="0"/>
        <v>0</v>
      </c>
      <c r="Q9" s="39">
        <f t="shared" si="0"/>
        <v>0</v>
      </c>
      <c r="R9" s="39">
        <f t="shared" si="0"/>
        <v>0</v>
      </c>
    </row>
    <row r="10" spans="3:18" ht="22.9" customHeight="1">
      <c r="C10" s="2">
        <v>4</v>
      </c>
      <c r="D10" s="3" t="s">
        <v>11</v>
      </c>
      <c r="E10" s="4" t="s">
        <v>12</v>
      </c>
      <c r="F10" s="35" t="s">
        <v>60</v>
      </c>
      <c r="G10" s="35" t="s">
        <v>60</v>
      </c>
      <c r="H10" s="26"/>
      <c r="I10" s="35"/>
      <c r="J10" s="27"/>
      <c r="K10" s="1"/>
      <c r="N10" s="39">
        <f t="shared" si="0"/>
        <v>1</v>
      </c>
      <c r="O10" s="39">
        <f t="shared" si="0"/>
        <v>1</v>
      </c>
      <c r="P10" s="39">
        <f t="shared" si="0"/>
        <v>0</v>
      </c>
      <c r="Q10" s="39">
        <f t="shared" si="0"/>
        <v>0</v>
      </c>
      <c r="R10" s="39">
        <f t="shared" si="0"/>
        <v>0</v>
      </c>
    </row>
    <row r="11" spans="3:18" ht="22.9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9">
        <f t="shared" si="0"/>
        <v>0</v>
      </c>
      <c r="O11" s="39">
        <f t="shared" si="0"/>
        <v>0</v>
      </c>
      <c r="P11" s="39">
        <f t="shared" si="0"/>
        <v>0</v>
      </c>
      <c r="Q11" s="39">
        <f t="shared" si="0"/>
        <v>0</v>
      </c>
      <c r="R11" s="39">
        <f t="shared" si="0"/>
        <v>0</v>
      </c>
    </row>
    <row r="12" spans="3:18" ht="22.9" customHeight="1">
      <c r="C12" s="2">
        <v>6</v>
      </c>
      <c r="D12" s="3" t="s">
        <v>14</v>
      </c>
      <c r="E12" s="4" t="s">
        <v>12</v>
      </c>
      <c r="F12" s="35" t="s">
        <v>60</v>
      </c>
      <c r="G12" s="35" t="s">
        <v>60</v>
      </c>
      <c r="H12" s="26"/>
      <c r="I12" s="26"/>
      <c r="J12" s="27"/>
      <c r="K12" s="1"/>
      <c r="N12" s="39">
        <f t="shared" si="0"/>
        <v>1</v>
      </c>
      <c r="O12" s="39">
        <f t="shared" si="0"/>
        <v>1</v>
      </c>
      <c r="P12" s="39">
        <f t="shared" si="0"/>
        <v>0</v>
      </c>
      <c r="Q12" s="39">
        <f t="shared" si="0"/>
        <v>0</v>
      </c>
      <c r="R12" s="39">
        <f t="shared" si="0"/>
        <v>0</v>
      </c>
    </row>
    <row r="13" spans="3:18" ht="22.9" customHeight="1">
      <c r="C13" s="2">
        <v>7</v>
      </c>
      <c r="D13" s="3" t="s">
        <v>27</v>
      </c>
      <c r="E13" s="4" t="s">
        <v>26</v>
      </c>
      <c r="F13" s="35" t="s">
        <v>60</v>
      </c>
      <c r="H13" s="26"/>
      <c r="I13" s="26"/>
      <c r="J13" s="35" t="s">
        <v>60</v>
      </c>
      <c r="K13" s="1"/>
      <c r="N13" s="39">
        <f t="shared" si="0"/>
        <v>1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1</v>
      </c>
    </row>
    <row r="14" spans="3:18" ht="22.9" customHeight="1">
      <c r="C14" s="2">
        <v>8</v>
      </c>
      <c r="D14" s="3" t="s">
        <v>25</v>
      </c>
      <c r="E14" s="4" t="s">
        <v>26</v>
      </c>
      <c r="F14" s="35" t="s">
        <v>60</v>
      </c>
      <c r="G14" s="35" t="s">
        <v>60</v>
      </c>
      <c r="H14" s="26"/>
      <c r="I14" s="26"/>
      <c r="J14" s="27"/>
      <c r="K14" s="1"/>
      <c r="N14" s="39">
        <f t="shared" si="0"/>
        <v>1</v>
      </c>
      <c r="O14" s="39">
        <f t="shared" si="0"/>
        <v>1</v>
      </c>
      <c r="P14" s="39">
        <f t="shared" si="0"/>
        <v>0</v>
      </c>
      <c r="Q14" s="39">
        <f t="shared" si="0"/>
        <v>0</v>
      </c>
      <c r="R14" s="39">
        <f t="shared" si="0"/>
        <v>0</v>
      </c>
    </row>
    <row r="15" spans="3:18" ht="22.9" customHeight="1">
      <c r="C15" s="2">
        <v>9</v>
      </c>
      <c r="D15" s="3" t="s">
        <v>29</v>
      </c>
      <c r="E15" s="4" t="s">
        <v>30</v>
      </c>
      <c r="F15" s="35" t="s">
        <v>60</v>
      </c>
      <c r="G15" s="35" t="s">
        <v>60</v>
      </c>
      <c r="H15" s="26"/>
      <c r="I15" s="26"/>
      <c r="J15" s="27"/>
      <c r="K15" s="1"/>
      <c r="N15" s="39">
        <f t="shared" si="0"/>
        <v>1</v>
      </c>
      <c r="O15" s="39">
        <f t="shared" si="0"/>
        <v>1</v>
      </c>
      <c r="P15" s="39">
        <f t="shared" si="0"/>
        <v>0</v>
      </c>
      <c r="Q15" s="39">
        <f t="shared" si="0"/>
        <v>0</v>
      </c>
      <c r="R15" s="39">
        <f t="shared" si="0"/>
        <v>0</v>
      </c>
    </row>
    <row r="16" spans="3:18" ht="22.9" customHeight="1">
      <c r="C16" s="2">
        <v>10</v>
      </c>
      <c r="D16" s="3" t="s">
        <v>36</v>
      </c>
      <c r="E16" s="4" t="s">
        <v>35</v>
      </c>
      <c r="F16" s="35" t="s">
        <v>60</v>
      </c>
      <c r="G16" s="35" t="s">
        <v>60</v>
      </c>
      <c r="H16" s="26"/>
      <c r="I16" s="26"/>
      <c r="J16" s="27"/>
      <c r="K16" s="1"/>
      <c r="N16" s="39">
        <f t="shared" si="0"/>
        <v>1</v>
      </c>
      <c r="O16" s="39">
        <f t="shared" si="0"/>
        <v>1</v>
      </c>
      <c r="P16" s="39">
        <f t="shared" si="0"/>
        <v>0</v>
      </c>
      <c r="Q16" s="39">
        <f t="shared" si="0"/>
        <v>0</v>
      </c>
      <c r="R16" s="39">
        <f t="shared" si="0"/>
        <v>0</v>
      </c>
    </row>
    <row r="17" spans="3:18" ht="22.9" customHeight="1">
      <c r="C17" s="2">
        <v>11</v>
      </c>
      <c r="D17" s="3" t="s">
        <v>61</v>
      </c>
      <c r="E17" s="4" t="s">
        <v>35</v>
      </c>
      <c r="F17" s="35" t="s">
        <v>60</v>
      </c>
      <c r="G17" s="35" t="s">
        <v>60</v>
      </c>
      <c r="H17" s="26"/>
      <c r="I17" s="26"/>
      <c r="J17" s="27"/>
      <c r="K17" s="1"/>
      <c r="N17" s="39">
        <f t="shared" si="0"/>
        <v>1</v>
      </c>
      <c r="O17" s="39">
        <f t="shared" si="0"/>
        <v>1</v>
      </c>
      <c r="P17" s="39">
        <f t="shared" si="0"/>
        <v>0</v>
      </c>
      <c r="Q17" s="39">
        <f t="shared" si="0"/>
        <v>0</v>
      </c>
      <c r="R17" s="39">
        <f t="shared" si="0"/>
        <v>0</v>
      </c>
    </row>
    <row r="18" spans="3:18" ht="22.9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9">
        <f t="shared" si="0"/>
        <v>0</v>
      </c>
      <c r="O18" s="39">
        <f t="shared" si="0"/>
        <v>0</v>
      </c>
      <c r="P18" s="39">
        <f t="shared" si="0"/>
        <v>0</v>
      </c>
      <c r="Q18" s="39">
        <f t="shared" si="0"/>
        <v>0</v>
      </c>
      <c r="R18" s="39">
        <f t="shared" si="0"/>
        <v>0</v>
      </c>
    </row>
    <row r="19" spans="3:18" ht="22.9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9">
        <f t="shared" si="0"/>
        <v>0</v>
      </c>
      <c r="O19" s="39">
        <f t="shared" si="0"/>
        <v>0</v>
      </c>
      <c r="P19" s="39">
        <f t="shared" si="0"/>
        <v>0</v>
      </c>
      <c r="Q19" s="39">
        <f t="shared" si="0"/>
        <v>0</v>
      </c>
      <c r="R19" s="39">
        <f t="shared" si="0"/>
        <v>0</v>
      </c>
    </row>
    <row r="20" spans="3:18" ht="22.9" customHeight="1">
      <c r="C20" s="2">
        <v>14</v>
      </c>
      <c r="D20" s="3" t="s">
        <v>23</v>
      </c>
      <c r="E20" s="4" t="s">
        <v>21</v>
      </c>
      <c r="F20" s="35" t="s">
        <v>60</v>
      </c>
      <c r="G20" s="35" t="s">
        <v>60</v>
      </c>
      <c r="H20" s="26"/>
      <c r="I20" s="26"/>
      <c r="J20" s="27"/>
      <c r="K20" s="1"/>
      <c r="N20" s="39">
        <f t="shared" si="0"/>
        <v>1</v>
      </c>
      <c r="O20" s="39">
        <f t="shared" si="0"/>
        <v>1</v>
      </c>
      <c r="P20" s="39">
        <f t="shared" si="0"/>
        <v>0</v>
      </c>
      <c r="Q20" s="39">
        <f t="shared" si="0"/>
        <v>0</v>
      </c>
      <c r="R20" s="39">
        <f t="shared" si="0"/>
        <v>0</v>
      </c>
    </row>
    <row r="21" spans="3:18" ht="22.9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9">
        <f t="shared" si="0"/>
        <v>0</v>
      </c>
      <c r="O21" s="39">
        <f t="shared" si="0"/>
        <v>0</v>
      </c>
      <c r="P21" s="39">
        <f t="shared" si="0"/>
        <v>0</v>
      </c>
      <c r="Q21" s="39">
        <f t="shared" si="0"/>
        <v>0</v>
      </c>
      <c r="R21" s="39">
        <f t="shared" si="0"/>
        <v>0</v>
      </c>
    </row>
    <row r="22" spans="3:18" ht="22.9" customHeight="1">
      <c r="C22" s="2">
        <v>16</v>
      </c>
      <c r="D22" s="3" t="s">
        <v>32</v>
      </c>
      <c r="E22" s="4" t="s">
        <v>33</v>
      </c>
      <c r="F22" s="44" t="s">
        <v>62</v>
      </c>
      <c r="G22" s="45"/>
      <c r="H22" s="45"/>
      <c r="I22" s="45"/>
      <c r="J22" s="45"/>
      <c r="K22" s="46"/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</row>
    <row r="23" spans="3:18" ht="22.9" customHeight="1">
      <c r="C23" s="2">
        <v>17</v>
      </c>
      <c r="D23" s="3" t="s">
        <v>34</v>
      </c>
      <c r="E23" s="4" t="s">
        <v>33</v>
      </c>
      <c r="F23" s="35" t="s">
        <v>60</v>
      </c>
      <c r="G23" s="35" t="s">
        <v>60</v>
      </c>
      <c r="H23" s="26"/>
      <c r="I23" s="26"/>
      <c r="J23" s="27"/>
      <c r="K23" s="1"/>
      <c r="N23" s="39">
        <f t="shared" si="0"/>
        <v>1</v>
      </c>
      <c r="O23" s="39">
        <f t="shared" si="0"/>
        <v>1</v>
      </c>
      <c r="P23" s="39">
        <f t="shared" si="0"/>
        <v>0</v>
      </c>
      <c r="Q23" s="39">
        <f t="shared" si="0"/>
        <v>0</v>
      </c>
      <c r="R23" s="39">
        <f t="shared" si="0"/>
        <v>0</v>
      </c>
    </row>
    <row r="24" spans="3:18" ht="22.9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9">
        <f t="shared" ref="N24:R33" si="1">IF(F24:F50="+",1,0)</f>
        <v>0</v>
      </c>
      <c r="O24" s="39">
        <f t="shared" si="1"/>
        <v>0</v>
      </c>
      <c r="P24" s="39">
        <f t="shared" si="1"/>
        <v>0</v>
      </c>
      <c r="Q24" s="39">
        <f t="shared" si="1"/>
        <v>0</v>
      </c>
      <c r="R24" s="39">
        <f t="shared" si="1"/>
        <v>0</v>
      </c>
    </row>
    <row r="25" spans="3:18" ht="22.9" customHeight="1">
      <c r="C25" s="2">
        <v>19</v>
      </c>
      <c r="D25" s="3" t="s">
        <v>18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9">
        <f t="shared" si="1"/>
        <v>1</v>
      </c>
      <c r="O25" s="39">
        <f t="shared" si="1"/>
        <v>1</v>
      </c>
      <c r="P25" s="39">
        <f t="shared" si="1"/>
        <v>0</v>
      </c>
      <c r="Q25" s="39">
        <f t="shared" si="1"/>
        <v>0</v>
      </c>
      <c r="R25" s="39">
        <f t="shared" si="1"/>
        <v>0</v>
      </c>
    </row>
    <row r="26" spans="3:18" ht="22.9" customHeight="1">
      <c r="C26" s="2">
        <v>20</v>
      </c>
      <c r="D26" s="3" t="s">
        <v>28</v>
      </c>
      <c r="E26" s="4" t="s">
        <v>26</v>
      </c>
      <c r="F26" s="35" t="s">
        <v>60</v>
      </c>
      <c r="G26" s="35" t="s">
        <v>60</v>
      </c>
      <c r="H26" s="26"/>
      <c r="I26" s="26"/>
      <c r="J26" s="27"/>
      <c r="K26" s="1"/>
      <c r="N26" s="39">
        <f t="shared" si="1"/>
        <v>1</v>
      </c>
      <c r="O26" s="39">
        <f t="shared" si="1"/>
        <v>1</v>
      </c>
      <c r="P26" s="39">
        <f t="shared" si="1"/>
        <v>0</v>
      </c>
      <c r="Q26" s="39">
        <f t="shared" si="1"/>
        <v>0</v>
      </c>
      <c r="R26" s="39">
        <f t="shared" si="1"/>
        <v>0</v>
      </c>
    </row>
    <row r="27" spans="3:18" ht="22.9" customHeight="1">
      <c r="C27" s="2">
        <v>21</v>
      </c>
      <c r="D27" s="3" t="s">
        <v>19</v>
      </c>
      <c r="E27" s="4" t="s">
        <v>48</v>
      </c>
      <c r="F27" s="35" t="s">
        <v>60</v>
      </c>
      <c r="G27" s="35" t="s">
        <v>60</v>
      </c>
      <c r="H27" s="26"/>
      <c r="I27" s="26"/>
      <c r="J27" s="27"/>
      <c r="K27" s="1"/>
      <c r="N27" s="39">
        <f t="shared" si="1"/>
        <v>1</v>
      </c>
      <c r="O27" s="39">
        <f t="shared" si="1"/>
        <v>1</v>
      </c>
      <c r="P27" s="39">
        <f t="shared" si="1"/>
        <v>0</v>
      </c>
      <c r="Q27" s="39">
        <f t="shared" si="1"/>
        <v>0</v>
      </c>
      <c r="R27" s="39">
        <f t="shared" si="1"/>
        <v>0</v>
      </c>
    </row>
    <row r="28" spans="3:18" ht="22.9" customHeight="1">
      <c r="C28" s="2">
        <v>22</v>
      </c>
      <c r="D28" s="3" t="s">
        <v>24</v>
      </c>
      <c r="E28" s="4" t="s">
        <v>21</v>
      </c>
      <c r="F28" s="35" t="s">
        <v>60</v>
      </c>
      <c r="G28" s="35" t="s">
        <v>60</v>
      </c>
      <c r="H28" s="26"/>
      <c r="I28" s="26"/>
      <c r="J28" s="27"/>
      <c r="K28" s="1"/>
      <c r="N28" s="39">
        <f t="shared" si="1"/>
        <v>1</v>
      </c>
      <c r="O28" s="39">
        <f t="shared" si="1"/>
        <v>1</v>
      </c>
      <c r="P28" s="39">
        <f t="shared" si="1"/>
        <v>0</v>
      </c>
      <c r="Q28" s="39">
        <f t="shared" si="1"/>
        <v>0</v>
      </c>
      <c r="R28" s="39">
        <f t="shared" si="1"/>
        <v>0</v>
      </c>
    </row>
    <row r="29" spans="3:18" ht="22.9" customHeight="1">
      <c r="C29" s="2">
        <v>23</v>
      </c>
      <c r="D29" s="3" t="s">
        <v>7</v>
      </c>
      <c r="E29" s="4" t="s">
        <v>6</v>
      </c>
      <c r="F29" s="35" t="s">
        <v>60</v>
      </c>
      <c r="G29" s="35" t="s">
        <v>60</v>
      </c>
      <c r="H29" s="26"/>
      <c r="I29" s="26"/>
      <c r="J29" s="27"/>
      <c r="K29" s="1"/>
      <c r="N29" s="39">
        <f t="shared" si="1"/>
        <v>1</v>
      </c>
      <c r="O29" s="39">
        <f t="shared" si="1"/>
        <v>1</v>
      </c>
      <c r="P29" s="39">
        <f t="shared" si="1"/>
        <v>0</v>
      </c>
      <c r="Q29" s="39">
        <f t="shared" si="1"/>
        <v>0</v>
      </c>
      <c r="R29" s="39">
        <f t="shared" si="1"/>
        <v>0</v>
      </c>
    </row>
    <row r="30" spans="3:18" ht="22.9" customHeight="1">
      <c r="C30" s="2">
        <v>24</v>
      </c>
      <c r="D30" s="3" t="s">
        <v>9</v>
      </c>
      <c r="E30" s="4" t="s">
        <v>6</v>
      </c>
      <c r="F30" s="44" t="s">
        <v>63</v>
      </c>
      <c r="G30" s="45"/>
      <c r="H30" s="45"/>
      <c r="I30" s="45"/>
      <c r="J30" s="45"/>
      <c r="K30" s="46"/>
      <c r="N30" s="39">
        <f t="shared" si="1"/>
        <v>0</v>
      </c>
      <c r="O30" s="39">
        <f t="shared" si="1"/>
        <v>0</v>
      </c>
      <c r="P30" s="39">
        <f t="shared" si="1"/>
        <v>0</v>
      </c>
      <c r="Q30" s="39">
        <f t="shared" si="1"/>
        <v>0</v>
      </c>
      <c r="R30" s="39">
        <f t="shared" si="1"/>
        <v>0</v>
      </c>
    </row>
    <row r="31" spans="3:18" ht="22.9" customHeight="1">
      <c r="C31" s="2">
        <v>25</v>
      </c>
      <c r="D31" s="3" t="s">
        <v>22</v>
      </c>
      <c r="E31" s="4" t="s">
        <v>21</v>
      </c>
      <c r="F31" s="44" t="s">
        <v>63</v>
      </c>
      <c r="G31" s="45"/>
      <c r="H31" s="45"/>
      <c r="I31" s="45"/>
      <c r="J31" s="45"/>
      <c r="K31" s="46"/>
      <c r="N31" s="39">
        <f t="shared" si="1"/>
        <v>0</v>
      </c>
      <c r="O31" s="39">
        <f t="shared" si="1"/>
        <v>0</v>
      </c>
      <c r="P31" s="39">
        <f t="shared" si="1"/>
        <v>0</v>
      </c>
      <c r="Q31" s="39">
        <f t="shared" si="1"/>
        <v>0</v>
      </c>
      <c r="R31" s="39">
        <f t="shared" si="1"/>
        <v>0</v>
      </c>
    </row>
    <row r="32" spans="3:18" ht="22.9" customHeight="1">
      <c r="C32" s="2">
        <v>26</v>
      </c>
      <c r="D32" s="3" t="s">
        <v>20</v>
      </c>
      <c r="E32" s="4" t="s">
        <v>21</v>
      </c>
      <c r="F32" s="35" t="s">
        <v>60</v>
      </c>
      <c r="G32" s="35" t="s">
        <v>60</v>
      </c>
      <c r="H32" s="26"/>
      <c r="J32" s="27"/>
      <c r="K32" s="1"/>
      <c r="N32" s="39">
        <f t="shared" si="1"/>
        <v>1</v>
      </c>
      <c r="O32" s="39">
        <f t="shared" si="1"/>
        <v>1</v>
      </c>
      <c r="P32" s="39">
        <f t="shared" si="1"/>
        <v>0</v>
      </c>
      <c r="Q32" s="39" t="s">
        <v>49</v>
      </c>
      <c r="R32" s="39">
        <f t="shared" si="1"/>
        <v>0</v>
      </c>
    </row>
    <row r="33" spans="3:18" ht="22.9" customHeight="1" thickBot="1">
      <c r="C33" s="29">
        <v>27</v>
      </c>
      <c r="D33" s="3" t="s">
        <v>8</v>
      </c>
      <c r="E33" s="4" t="s">
        <v>6</v>
      </c>
      <c r="F33" s="24"/>
      <c r="G33" s="25"/>
      <c r="H33" s="26" t="s">
        <v>63</v>
      </c>
      <c r="I33" s="26"/>
      <c r="J33" s="27"/>
      <c r="K33" s="1"/>
      <c r="N33" s="39">
        <f t="shared" si="1"/>
        <v>0</v>
      </c>
      <c r="O33" s="39">
        <f t="shared" si="1"/>
        <v>0</v>
      </c>
      <c r="P33" s="39">
        <f t="shared" si="1"/>
        <v>0</v>
      </c>
      <c r="Q33" s="39">
        <f t="shared" si="1"/>
        <v>0</v>
      </c>
      <c r="R33" s="39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19:K19"/>
    <mergeCell ref="F21:K21"/>
    <mergeCell ref="F22:K22"/>
    <mergeCell ref="F24:K24"/>
    <mergeCell ref="F30:K30"/>
    <mergeCell ref="F31:K31"/>
    <mergeCell ref="C1:J1"/>
    <mergeCell ref="C2:K2"/>
    <mergeCell ref="C3:K5"/>
    <mergeCell ref="F7:J7"/>
    <mergeCell ref="F11:K11"/>
    <mergeCell ref="F18:K18"/>
  </mergeCells>
  <pageMargins left="0" right="0" top="0" bottom="0" header="0.19685039370078741" footer="0.31496062992125984"/>
  <pageSetup paperSize="9" scale="95" orientation="portrait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C1:R35"/>
  <sheetViews>
    <sheetView topLeftCell="C22" workbookViewId="0">
      <selection activeCell="K36" sqref="K36"/>
    </sheetView>
  </sheetViews>
  <sheetFormatPr defaultColWidth="9.140625"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7" t="s">
        <v>0</v>
      </c>
      <c r="D1" s="47"/>
      <c r="E1" s="47"/>
      <c r="F1" s="47"/>
      <c r="G1" s="47"/>
      <c r="H1" s="47"/>
      <c r="I1" s="47"/>
      <c r="J1" s="47"/>
      <c r="K1" s="9"/>
    </row>
    <row r="2" spans="3:18" ht="28.9" customHeight="1">
      <c r="C2" s="48" t="s">
        <v>52</v>
      </c>
      <c r="D2" s="48"/>
      <c r="E2" s="48"/>
      <c r="F2" s="48"/>
      <c r="G2" s="48"/>
      <c r="H2" s="48"/>
      <c r="I2" s="48"/>
      <c r="J2" s="48"/>
      <c r="K2" s="48"/>
      <c r="L2" s="21"/>
    </row>
    <row r="3" spans="3:18" ht="18.75">
      <c r="C3" s="14" t="s">
        <v>59</v>
      </c>
      <c r="D3" s="14"/>
      <c r="E3" s="30"/>
      <c r="F3" s="30"/>
      <c r="G3" s="30"/>
      <c r="H3" s="30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44" t="s">
        <v>62</v>
      </c>
      <c r="G5" s="45"/>
      <c r="H5" s="45"/>
      <c r="I5" s="45"/>
      <c r="J5" s="46"/>
      <c r="K5" s="23" t="s">
        <v>43</v>
      </c>
      <c r="N5" s="31">
        <f>IF(F5:F31="+",1,0)</f>
        <v>0</v>
      </c>
      <c r="O5" s="31">
        <f>IF(G5:G31="+",1,0)</f>
        <v>0</v>
      </c>
      <c r="P5" s="31">
        <f>IF(H5:H31="+",1,0)</f>
        <v>0</v>
      </c>
      <c r="Q5" s="31">
        <f>IF(I5:I31="+",1,0)</f>
        <v>0</v>
      </c>
      <c r="R5" s="31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5" t="s">
        <v>60</v>
      </c>
      <c r="G6" s="35" t="s">
        <v>60</v>
      </c>
      <c r="H6" s="26"/>
      <c r="I6" s="26"/>
      <c r="J6" s="27"/>
      <c r="K6" s="1"/>
      <c r="N6" s="31">
        <f t="shared" ref="N6:R21" si="0">IF(F6:F32="+",1,0)</f>
        <v>1</v>
      </c>
      <c r="O6" s="31">
        <f t="shared" si="0"/>
        <v>1</v>
      </c>
      <c r="P6" s="31">
        <f t="shared" si="0"/>
        <v>0</v>
      </c>
      <c r="Q6" s="31">
        <f t="shared" si="0"/>
        <v>0</v>
      </c>
      <c r="R6" s="31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5" t="s">
        <v>60</v>
      </c>
      <c r="G7" s="35" t="s">
        <v>60</v>
      </c>
      <c r="H7" s="26"/>
      <c r="I7" s="26"/>
      <c r="J7" s="27"/>
      <c r="K7" s="1"/>
      <c r="N7" s="31">
        <f t="shared" si="0"/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5" t="s">
        <v>60</v>
      </c>
      <c r="G8" s="35" t="s">
        <v>60</v>
      </c>
      <c r="H8" s="26"/>
      <c r="I8" s="35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44" t="s">
        <v>62</v>
      </c>
      <c r="G9" s="45"/>
      <c r="H9" s="45"/>
      <c r="I9" s="45"/>
      <c r="J9" s="45"/>
      <c r="K9" s="46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60</v>
      </c>
      <c r="G10" s="35" t="s">
        <v>60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5" t="s">
        <v>60</v>
      </c>
      <c r="G11" s="39"/>
      <c r="H11" s="26"/>
      <c r="I11" s="26"/>
      <c r="J11" s="35" t="s">
        <v>60</v>
      </c>
      <c r="K11" s="1"/>
      <c r="N11" s="31">
        <f t="shared" si="0"/>
        <v>1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1</v>
      </c>
    </row>
    <row r="12" spans="3:18" ht="30" customHeight="1">
      <c r="C12" s="2">
        <v>8</v>
      </c>
      <c r="D12" s="3" t="s">
        <v>25</v>
      </c>
      <c r="E12" s="4" t="s">
        <v>26</v>
      </c>
      <c r="F12" s="35" t="s">
        <v>60</v>
      </c>
      <c r="G12" s="35" t="s">
        <v>60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9.25" customHeight="1">
      <c r="C13" s="2">
        <v>9</v>
      </c>
      <c r="D13" s="3" t="s">
        <v>29</v>
      </c>
      <c r="E13" s="4" t="s">
        <v>30</v>
      </c>
      <c r="F13" s="35" t="s">
        <v>60</v>
      </c>
      <c r="G13" s="35" t="s">
        <v>60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5" t="s">
        <v>60</v>
      </c>
      <c r="G14" s="35" t="s">
        <v>60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11</v>
      </c>
      <c r="D15" s="3" t="s">
        <v>61</v>
      </c>
      <c r="E15" s="4" t="s">
        <v>35</v>
      </c>
      <c r="F15" s="35" t="s">
        <v>60</v>
      </c>
      <c r="G15" s="35" t="s">
        <v>60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48</v>
      </c>
      <c r="F16" s="44" t="s">
        <v>62</v>
      </c>
      <c r="G16" s="45"/>
      <c r="H16" s="45"/>
      <c r="I16" s="45"/>
      <c r="J16" s="45"/>
      <c r="K16" s="46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44" t="s">
        <v>62</v>
      </c>
      <c r="G17" s="45"/>
      <c r="H17" s="45"/>
      <c r="I17" s="45"/>
      <c r="J17" s="45"/>
      <c r="K17" s="46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 t="s">
        <v>60</v>
      </c>
      <c r="G18" s="35" t="s">
        <v>60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48</v>
      </c>
      <c r="F19" s="44" t="s">
        <v>62</v>
      </c>
      <c r="G19" s="45"/>
      <c r="H19" s="45"/>
      <c r="I19" s="45"/>
      <c r="J19" s="45"/>
      <c r="K19" s="46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44" t="s">
        <v>62</v>
      </c>
      <c r="G20" s="45"/>
      <c r="H20" s="45"/>
      <c r="I20" s="45"/>
      <c r="J20" s="45"/>
      <c r="K20" s="46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5" t="s">
        <v>60</v>
      </c>
      <c r="G21" s="35" t="s">
        <v>60</v>
      </c>
      <c r="H21" s="26"/>
      <c r="I21" s="26"/>
      <c r="J21" s="27"/>
      <c r="K21" s="1"/>
      <c r="N21" s="31">
        <f t="shared" si="0"/>
        <v>1</v>
      </c>
      <c r="O21" s="31">
        <f t="shared" si="0"/>
        <v>1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44" t="s">
        <v>62</v>
      </c>
      <c r="G22" s="45"/>
      <c r="H22" s="45"/>
      <c r="I22" s="45"/>
      <c r="J22" s="45"/>
      <c r="K22" s="46"/>
      <c r="N22" s="31">
        <f t="shared" ref="N22:R31" si="1">IF(F22:F48="+",1,0)</f>
        <v>0</v>
      </c>
      <c r="O22" s="31">
        <f t="shared" si="1"/>
        <v>0</v>
      </c>
      <c r="P22" s="31">
        <f t="shared" si="1"/>
        <v>0</v>
      </c>
      <c r="Q22" s="31">
        <f t="shared" si="1"/>
        <v>0</v>
      </c>
      <c r="R22" s="31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5" t="s">
        <v>60</v>
      </c>
      <c r="G23" s="35" t="s">
        <v>60</v>
      </c>
      <c r="H23" s="26"/>
      <c r="I23" s="26"/>
      <c r="J23" s="27"/>
      <c r="K23" s="1"/>
      <c r="N23" s="31">
        <f t="shared" si="1"/>
        <v>1</v>
      </c>
      <c r="O23" s="31">
        <f t="shared" si="1"/>
        <v>1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5" t="s">
        <v>60</v>
      </c>
      <c r="G24" s="35" t="s">
        <v>60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60</v>
      </c>
      <c r="G26" s="35" t="s">
        <v>60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5" t="s">
        <v>60</v>
      </c>
      <c r="G27" s="35" t="s">
        <v>60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44" t="s">
        <v>63</v>
      </c>
      <c r="G28" s="45"/>
      <c r="H28" s="45"/>
      <c r="I28" s="45"/>
      <c r="J28" s="45"/>
      <c r="K28" s="46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44" t="s">
        <v>63</v>
      </c>
      <c r="G29" s="45"/>
      <c r="H29" s="45"/>
      <c r="I29" s="45"/>
      <c r="J29" s="45"/>
      <c r="K29" s="46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60</v>
      </c>
      <c r="G30" s="35" t="s">
        <v>60</v>
      </c>
      <c r="H30" s="26"/>
      <c r="I30" s="39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 t="s">
        <v>49</v>
      </c>
      <c r="R30" s="31">
        <f t="shared" si="1"/>
        <v>0</v>
      </c>
    </row>
    <row r="31" spans="3:18" ht="24" customHeight="1" thickBot="1">
      <c r="C31" s="29">
        <v>27</v>
      </c>
      <c r="D31" s="3" t="s">
        <v>8</v>
      </c>
      <c r="E31" s="4" t="s">
        <v>6</v>
      </c>
      <c r="F31" s="24"/>
      <c r="G31" s="25"/>
      <c r="H31" s="26" t="s">
        <v>63</v>
      </c>
      <c r="I31" s="26"/>
      <c r="J31" s="27"/>
      <c r="K31" s="1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17</v>
      </c>
      <c r="G32" s="8">
        <f>SUM(O5:O31)</f>
        <v>16</v>
      </c>
      <c r="H32" s="8">
        <f>SUM(P5:P31)</f>
        <v>0</v>
      </c>
      <c r="I32" s="8">
        <f>SUM(Q5:Q31)</f>
        <v>0</v>
      </c>
      <c r="J32" s="16">
        <f>SUM(R5:R31)</f>
        <v>1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1">
    <mergeCell ref="F29:K29"/>
    <mergeCell ref="F17:K17"/>
    <mergeCell ref="F19:K19"/>
    <mergeCell ref="F20:K20"/>
    <mergeCell ref="F22:K22"/>
    <mergeCell ref="F28:K28"/>
    <mergeCell ref="C1:J1"/>
    <mergeCell ref="C2:K2"/>
    <mergeCell ref="F5:J5"/>
    <mergeCell ref="F9:K9"/>
    <mergeCell ref="F16:K16"/>
  </mergeCells>
  <pageMargins left="0" right="0" top="0" bottom="0" header="0.19685039370078741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M22" sqref="M22"/>
    </sheetView>
  </sheetViews>
  <sheetFormatPr defaultColWidth="9.140625"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7" t="s">
        <v>0</v>
      </c>
      <c r="D1" s="47"/>
      <c r="E1" s="47"/>
      <c r="F1" s="47"/>
      <c r="G1" s="47"/>
      <c r="H1" s="47"/>
      <c r="I1" s="47"/>
      <c r="J1" s="47"/>
      <c r="K1" s="9"/>
    </row>
    <row r="2" spans="3:18" ht="37.5" customHeight="1">
      <c r="C2" s="48" t="s">
        <v>52</v>
      </c>
      <c r="D2" s="48"/>
      <c r="E2" s="48"/>
      <c r="F2" s="48"/>
      <c r="G2" s="48"/>
      <c r="H2" s="48"/>
      <c r="I2" s="48"/>
      <c r="J2" s="48"/>
      <c r="K2" s="48"/>
      <c r="L2" s="21"/>
    </row>
    <row r="3" spans="3:18" ht="18.75">
      <c r="C3" s="14" t="s">
        <v>64</v>
      </c>
      <c r="D3" s="14"/>
      <c r="E3" s="30"/>
      <c r="F3" s="30"/>
      <c r="G3" s="30"/>
      <c r="H3" s="30"/>
    </row>
    <row r="4" spans="3:18" ht="16.899999999999999" customHeight="1">
      <c r="C4" s="34"/>
      <c r="D4" s="34" t="s">
        <v>65</v>
      </c>
      <c r="E4" s="34"/>
      <c r="F4" s="34"/>
      <c r="G4" s="34"/>
      <c r="H4" s="34"/>
      <c r="I4" s="34"/>
      <c r="J4" s="34"/>
      <c r="K4" s="34"/>
    </row>
    <row r="5" spans="3:18" ht="43.5" customHeight="1">
      <c r="C5" s="19" t="s">
        <v>44</v>
      </c>
      <c r="D5" s="33"/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2.9" customHeight="1">
      <c r="C6" s="2">
        <v>1</v>
      </c>
      <c r="D6" s="15" t="s">
        <v>37</v>
      </c>
      <c r="E6" s="4" t="s">
        <v>6</v>
      </c>
      <c r="F6" s="44" t="s">
        <v>62</v>
      </c>
      <c r="G6" s="45"/>
      <c r="H6" s="45"/>
      <c r="I6" s="45"/>
      <c r="J6" s="46"/>
      <c r="K6" s="23" t="s">
        <v>43</v>
      </c>
      <c r="N6" s="38">
        <f>IF(F6:F32="+",1,0)</f>
        <v>0</v>
      </c>
      <c r="O6" s="38">
        <f>IF(G6:G32="+",1,0)</f>
        <v>0</v>
      </c>
      <c r="P6" s="38">
        <f>IF(H6:H32="+",1,0)</f>
        <v>0</v>
      </c>
      <c r="Q6" s="38">
        <f>IF(I6:I32="+",1,0)</f>
        <v>0</v>
      </c>
      <c r="R6" s="38">
        <f>IF(J6:J32="+",1,0)</f>
        <v>0</v>
      </c>
    </row>
    <row r="7" spans="3:18" ht="22.9" customHeight="1">
      <c r="C7" s="2">
        <v>2</v>
      </c>
      <c r="D7" s="3" t="s">
        <v>5</v>
      </c>
      <c r="E7" s="4" t="s">
        <v>6</v>
      </c>
      <c r="F7" s="35" t="s">
        <v>60</v>
      </c>
      <c r="G7" s="35"/>
      <c r="H7" s="35" t="s">
        <v>60</v>
      </c>
      <c r="I7" s="26"/>
      <c r="J7" s="27"/>
      <c r="K7" s="1"/>
      <c r="N7" s="38">
        <f t="shared" ref="N7:R22" si="0">IF(F7:F33="+",1,0)</f>
        <v>1</v>
      </c>
      <c r="O7" s="38">
        <f t="shared" si="0"/>
        <v>0</v>
      </c>
      <c r="P7" s="38">
        <f t="shared" si="0"/>
        <v>1</v>
      </c>
      <c r="Q7" s="38">
        <f t="shared" si="0"/>
        <v>0</v>
      </c>
      <c r="R7" s="38">
        <f t="shared" si="0"/>
        <v>0</v>
      </c>
    </row>
    <row r="8" spans="3:18" ht="22.9" customHeight="1">
      <c r="C8" s="2">
        <v>3</v>
      </c>
      <c r="D8" s="3" t="s">
        <v>10</v>
      </c>
      <c r="E8" s="4" t="s">
        <v>6</v>
      </c>
      <c r="F8" s="35" t="s">
        <v>60</v>
      </c>
      <c r="G8" s="35"/>
      <c r="H8" s="35" t="s">
        <v>60</v>
      </c>
      <c r="I8" s="26"/>
      <c r="J8" s="27"/>
      <c r="K8" s="1"/>
      <c r="N8" s="38">
        <f t="shared" si="0"/>
        <v>1</v>
      </c>
      <c r="O8" s="38">
        <f t="shared" si="0"/>
        <v>0</v>
      </c>
      <c r="P8" s="38">
        <f t="shared" si="0"/>
        <v>1</v>
      </c>
      <c r="Q8" s="38">
        <f t="shared" si="0"/>
        <v>0</v>
      </c>
      <c r="R8" s="38">
        <f t="shared" si="0"/>
        <v>0</v>
      </c>
    </row>
    <row r="9" spans="3:18" ht="22.9" customHeight="1">
      <c r="C9" s="2">
        <v>4</v>
      </c>
      <c r="D9" s="3" t="s">
        <v>11</v>
      </c>
      <c r="E9" s="4" t="s">
        <v>12</v>
      </c>
      <c r="F9" s="35" t="s">
        <v>60</v>
      </c>
      <c r="G9" s="35"/>
      <c r="H9" s="35" t="s">
        <v>60</v>
      </c>
      <c r="I9" s="26"/>
      <c r="J9" s="27"/>
      <c r="K9" s="1"/>
      <c r="N9" s="38">
        <f t="shared" si="0"/>
        <v>1</v>
      </c>
      <c r="O9" s="38">
        <f t="shared" si="0"/>
        <v>0</v>
      </c>
      <c r="P9" s="38">
        <f t="shared" si="0"/>
        <v>1</v>
      </c>
      <c r="Q9" s="38">
        <f t="shared" si="0"/>
        <v>0</v>
      </c>
      <c r="R9" s="38">
        <f t="shared" si="0"/>
        <v>0</v>
      </c>
    </row>
    <row r="10" spans="3:18" ht="22.9" customHeight="1">
      <c r="C10" s="2">
        <v>5</v>
      </c>
      <c r="D10" s="3" t="s">
        <v>31</v>
      </c>
      <c r="E10" s="4" t="s">
        <v>30</v>
      </c>
      <c r="F10" s="44" t="s">
        <v>62</v>
      </c>
      <c r="G10" s="45"/>
      <c r="H10" s="45"/>
      <c r="I10" s="45"/>
      <c r="J10" s="45"/>
      <c r="K10" s="46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2.9" customHeight="1">
      <c r="C11" s="2">
        <v>6</v>
      </c>
      <c r="D11" s="3" t="s">
        <v>14</v>
      </c>
      <c r="E11" s="4" t="s">
        <v>12</v>
      </c>
      <c r="F11" s="35" t="s">
        <v>60</v>
      </c>
      <c r="G11" s="35"/>
      <c r="H11" s="35" t="s">
        <v>60</v>
      </c>
      <c r="I11" s="26"/>
      <c r="J11" s="27"/>
      <c r="K11" s="1"/>
      <c r="N11" s="38">
        <f t="shared" si="0"/>
        <v>1</v>
      </c>
      <c r="O11" s="38">
        <f t="shared" si="0"/>
        <v>0</v>
      </c>
      <c r="P11" s="38">
        <f t="shared" si="0"/>
        <v>1</v>
      </c>
      <c r="Q11" s="38">
        <f t="shared" si="0"/>
        <v>0</v>
      </c>
      <c r="R11" s="38">
        <f t="shared" si="0"/>
        <v>0</v>
      </c>
    </row>
    <row r="12" spans="3:18" ht="22.9" customHeight="1">
      <c r="C12" s="2">
        <v>7</v>
      </c>
      <c r="D12" s="3" t="s">
        <v>27</v>
      </c>
      <c r="E12" s="4" t="s">
        <v>26</v>
      </c>
      <c r="F12" s="35" t="s">
        <v>60</v>
      </c>
      <c r="G12" s="35"/>
      <c r="H12" s="35"/>
      <c r="I12" s="35" t="s">
        <v>60</v>
      </c>
      <c r="J12" s="27"/>
      <c r="K12" s="1"/>
      <c r="N12" s="38">
        <f t="shared" si="0"/>
        <v>1</v>
      </c>
      <c r="O12" s="38">
        <f t="shared" si="0"/>
        <v>0</v>
      </c>
      <c r="P12" s="38">
        <f t="shared" si="0"/>
        <v>0</v>
      </c>
      <c r="Q12" s="38">
        <f t="shared" si="0"/>
        <v>1</v>
      </c>
      <c r="R12" s="38">
        <f t="shared" si="0"/>
        <v>0</v>
      </c>
    </row>
    <row r="13" spans="3:18" ht="22.9" customHeight="1">
      <c r="C13" s="2">
        <v>8</v>
      </c>
      <c r="D13" s="3" t="s">
        <v>25</v>
      </c>
      <c r="E13" s="4" t="s">
        <v>26</v>
      </c>
      <c r="F13" s="35" t="s">
        <v>60</v>
      </c>
      <c r="G13" s="35"/>
      <c r="H13" s="35" t="s">
        <v>60</v>
      </c>
      <c r="J13" s="27"/>
      <c r="K13" s="1"/>
      <c r="N13" s="38">
        <f t="shared" si="0"/>
        <v>1</v>
      </c>
      <c r="O13" s="38">
        <f t="shared" si="0"/>
        <v>0</v>
      </c>
      <c r="P13" s="38">
        <f>IF(H13:H39="+",1,0)</f>
        <v>1</v>
      </c>
      <c r="Q13" s="38">
        <f t="shared" si="0"/>
        <v>0</v>
      </c>
      <c r="R13" s="38">
        <f t="shared" si="0"/>
        <v>0</v>
      </c>
    </row>
    <row r="14" spans="3:18" ht="22.9" customHeight="1">
      <c r="C14" s="2">
        <v>9</v>
      </c>
      <c r="D14" s="3" t="s">
        <v>29</v>
      </c>
      <c r="E14" s="4" t="s">
        <v>30</v>
      </c>
      <c r="F14" s="35" t="s">
        <v>60</v>
      </c>
      <c r="G14" s="35"/>
      <c r="H14" s="35" t="s">
        <v>60</v>
      </c>
      <c r="I14" s="26"/>
      <c r="J14" s="27"/>
      <c r="K14" s="1"/>
      <c r="N14" s="38">
        <f t="shared" si="0"/>
        <v>1</v>
      </c>
      <c r="O14" s="38">
        <f t="shared" si="0"/>
        <v>0</v>
      </c>
      <c r="P14" s="38">
        <f t="shared" si="0"/>
        <v>1</v>
      </c>
      <c r="Q14" s="38">
        <f t="shared" si="0"/>
        <v>0</v>
      </c>
      <c r="R14" s="38">
        <f t="shared" si="0"/>
        <v>0</v>
      </c>
    </row>
    <row r="15" spans="3:18" ht="22.9" customHeight="1">
      <c r="C15" s="2">
        <v>10</v>
      </c>
      <c r="D15" s="3" t="s">
        <v>36</v>
      </c>
      <c r="E15" s="4" t="s">
        <v>35</v>
      </c>
      <c r="F15" s="35" t="s">
        <v>60</v>
      </c>
      <c r="G15" s="35"/>
      <c r="H15" s="35" t="s">
        <v>60</v>
      </c>
      <c r="I15" s="26"/>
      <c r="J15" s="27"/>
      <c r="K15" s="1"/>
      <c r="N15" s="38">
        <f t="shared" si="0"/>
        <v>1</v>
      </c>
      <c r="O15" s="38">
        <f t="shared" si="0"/>
        <v>0</v>
      </c>
      <c r="P15" s="38">
        <f t="shared" si="0"/>
        <v>1</v>
      </c>
      <c r="Q15" s="38">
        <f t="shared" si="0"/>
        <v>0</v>
      </c>
      <c r="R15" s="38">
        <f t="shared" si="0"/>
        <v>0</v>
      </c>
    </row>
    <row r="16" spans="3:18" ht="22.9" customHeight="1">
      <c r="C16" s="2">
        <v>11</v>
      </c>
      <c r="D16" s="3" t="s">
        <v>61</v>
      </c>
      <c r="E16" s="4" t="s">
        <v>35</v>
      </c>
      <c r="F16" s="35" t="s">
        <v>60</v>
      </c>
      <c r="G16" s="35"/>
      <c r="H16" s="35" t="s">
        <v>60</v>
      </c>
      <c r="I16" s="35"/>
      <c r="J16" s="27"/>
      <c r="K16" s="1"/>
      <c r="N16" s="38">
        <f t="shared" si="0"/>
        <v>1</v>
      </c>
      <c r="O16" s="38">
        <f t="shared" si="0"/>
        <v>0</v>
      </c>
      <c r="P16" s="38">
        <f t="shared" si="0"/>
        <v>1</v>
      </c>
      <c r="Q16" s="38">
        <f t="shared" si="0"/>
        <v>0</v>
      </c>
      <c r="R16" s="38">
        <f t="shared" si="0"/>
        <v>0</v>
      </c>
    </row>
    <row r="17" spans="3:18" ht="22.9" customHeight="1">
      <c r="C17" s="2">
        <v>12</v>
      </c>
      <c r="D17" s="3" t="s">
        <v>17</v>
      </c>
      <c r="E17" s="4" t="s">
        <v>48</v>
      </c>
      <c r="F17" s="44" t="s">
        <v>62</v>
      </c>
      <c r="G17" s="45"/>
      <c r="H17" s="45"/>
      <c r="I17" s="45"/>
      <c r="J17" s="45"/>
      <c r="K17" s="46"/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2.9" customHeight="1">
      <c r="C18" s="2">
        <v>13</v>
      </c>
      <c r="D18" s="3" t="s">
        <v>13</v>
      </c>
      <c r="E18" s="4" t="s">
        <v>12</v>
      </c>
      <c r="F18" s="44" t="s">
        <v>62</v>
      </c>
      <c r="G18" s="45"/>
      <c r="H18" s="45"/>
      <c r="I18" s="45"/>
      <c r="J18" s="45"/>
      <c r="K18" s="46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2.9" customHeight="1">
      <c r="C19" s="2">
        <v>14</v>
      </c>
      <c r="D19" s="3" t="s">
        <v>23</v>
      </c>
      <c r="E19" s="4" t="s">
        <v>21</v>
      </c>
      <c r="F19" s="35" t="s">
        <v>60</v>
      </c>
      <c r="G19" s="35"/>
      <c r="H19" s="35" t="s">
        <v>60</v>
      </c>
      <c r="I19" s="26"/>
      <c r="J19" s="27"/>
      <c r="K19" s="1"/>
      <c r="N19" s="38">
        <f t="shared" si="0"/>
        <v>1</v>
      </c>
      <c r="O19" s="38">
        <f t="shared" si="0"/>
        <v>0</v>
      </c>
      <c r="P19" s="38">
        <f t="shared" si="0"/>
        <v>1</v>
      </c>
      <c r="Q19" s="38">
        <f t="shared" si="0"/>
        <v>0</v>
      </c>
      <c r="R19" s="38">
        <f t="shared" si="0"/>
        <v>0</v>
      </c>
    </row>
    <row r="20" spans="3:18" ht="22.9" customHeight="1">
      <c r="C20" s="2">
        <v>15</v>
      </c>
      <c r="D20" s="3" t="s">
        <v>16</v>
      </c>
      <c r="E20" s="4" t="s">
        <v>48</v>
      </c>
      <c r="F20" s="44" t="s">
        <v>62</v>
      </c>
      <c r="G20" s="45"/>
      <c r="H20" s="45"/>
      <c r="I20" s="45"/>
      <c r="J20" s="45"/>
      <c r="K20" s="46"/>
      <c r="N20" s="38">
        <f t="shared" si="0"/>
        <v>0</v>
      </c>
      <c r="O20" s="38">
        <f t="shared" si="0"/>
        <v>0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2.9" customHeight="1">
      <c r="C21" s="2">
        <v>16</v>
      </c>
      <c r="D21" s="3" t="s">
        <v>32</v>
      </c>
      <c r="E21" s="4" t="s">
        <v>33</v>
      </c>
      <c r="F21" s="44" t="s">
        <v>62</v>
      </c>
      <c r="G21" s="45"/>
      <c r="H21" s="45"/>
      <c r="I21" s="45"/>
      <c r="J21" s="45"/>
      <c r="K21" s="46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2.9" customHeight="1">
      <c r="C22" s="2">
        <v>17</v>
      </c>
      <c r="D22" s="3" t="s">
        <v>34</v>
      </c>
      <c r="E22" s="4" t="s">
        <v>33</v>
      </c>
      <c r="F22" s="35" t="s">
        <v>60</v>
      </c>
      <c r="G22" s="35"/>
      <c r="H22" s="35" t="s">
        <v>60</v>
      </c>
      <c r="I22" s="26"/>
      <c r="J22" s="27"/>
      <c r="K22" s="1"/>
      <c r="N22" s="38">
        <f t="shared" si="0"/>
        <v>1</v>
      </c>
      <c r="O22" s="38">
        <f t="shared" si="0"/>
        <v>0</v>
      </c>
      <c r="P22" s="38">
        <f t="shared" si="0"/>
        <v>1</v>
      </c>
      <c r="Q22" s="38">
        <f t="shared" si="0"/>
        <v>0</v>
      </c>
      <c r="R22" s="38">
        <f t="shared" si="0"/>
        <v>0</v>
      </c>
    </row>
    <row r="23" spans="3:18" ht="22.9" customHeight="1">
      <c r="C23" s="2">
        <v>18</v>
      </c>
      <c r="D23" s="3" t="s">
        <v>15</v>
      </c>
      <c r="E23" s="4" t="s">
        <v>12</v>
      </c>
      <c r="F23" s="44" t="s">
        <v>62</v>
      </c>
      <c r="G23" s="45"/>
      <c r="H23" s="45"/>
      <c r="I23" s="45"/>
      <c r="J23" s="45"/>
      <c r="K23" s="46"/>
      <c r="N23" s="38">
        <f t="shared" ref="N23:R32" si="1">IF(F23:F49="+",1,0)</f>
        <v>0</v>
      </c>
      <c r="O23" s="38">
        <f t="shared" si="1"/>
        <v>0</v>
      </c>
      <c r="P23" s="38">
        <f t="shared" si="1"/>
        <v>0</v>
      </c>
      <c r="Q23" s="38">
        <f t="shared" si="1"/>
        <v>0</v>
      </c>
      <c r="R23" s="38">
        <f t="shared" si="1"/>
        <v>0</v>
      </c>
    </row>
    <row r="24" spans="3:18" ht="22.9" customHeight="1">
      <c r="C24" s="2">
        <v>19</v>
      </c>
      <c r="D24" s="3" t="s">
        <v>18</v>
      </c>
      <c r="E24" s="4" t="s">
        <v>48</v>
      </c>
      <c r="F24" s="35" t="s">
        <v>60</v>
      </c>
      <c r="G24" s="35"/>
      <c r="H24" s="35" t="s">
        <v>60</v>
      </c>
      <c r="I24" s="26"/>
      <c r="J24" s="27"/>
      <c r="K24" s="1"/>
      <c r="N24" s="38">
        <f t="shared" si="1"/>
        <v>1</v>
      </c>
      <c r="O24" s="38">
        <f t="shared" si="1"/>
        <v>0</v>
      </c>
      <c r="P24" s="38">
        <f t="shared" si="1"/>
        <v>1</v>
      </c>
      <c r="Q24" s="38">
        <f t="shared" si="1"/>
        <v>0</v>
      </c>
      <c r="R24" s="38">
        <f t="shared" si="1"/>
        <v>0</v>
      </c>
    </row>
    <row r="25" spans="3:18" ht="22.9" customHeight="1">
      <c r="C25" s="2">
        <v>20</v>
      </c>
      <c r="D25" s="3" t="s">
        <v>28</v>
      </c>
      <c r="E25" s="4" t="s">
        <v>26</v>
      </c>
      <c r="F25" s="35" t="s">
        <v>60</v>
      </c>
      <c r="G25" s="35" t="s">
        <v>60</v>
      </c>
      <c r="H25" s="35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2.9" customHeight="1">
      <c r="C26" s="2">
        <v>21</v>
      </c>
      <c r="D26" s="3" t="s">
        <v>19</v>
      </c>
      <c r="E26" s="4" t="s">
        <v>48</v>
      </c>
      <c r="F26" s="35" t="s">
        <v>60</v>
      </c>
      <c r="G26" s="35"/>
      <c r="H26" s="35" t="s">
        <v>60</v>
      </c>
      <c r="I26" s="26"/>
      <c r="J26" s="27"/>
      <c r="K26" s="1"/>
      <c r="N26" s="38">
        <f t="shared" si="1"/>
        <v>1</v>
      </c>
      <c r="O26" s="38">
        <f t="shared" si="1"/>
        <v>0</v>
      </c>
      <c r="P26" s="38">
        <f t="shared" si="1"/>
        <v>1</v>
      </c>
      <c r="Q26" s="38">
        <f t="shared" si="1"/>
        <v>0</v>
      </c>
      <c r="R26" s="38">
        <f t="shared" si="1"/>
        <v>0</v>
      </c>
    </row>
    <row r="27" spans="3:18" ht="22.9" customHeight="1">
      <c r="C27" s="2">
        <v>22</v>
      </c>
      <c r="D27" s="3" t="s">
        <v>24</v>
      </c>
      <c r="E27" s="4" t="s">
        <v>21</v>
      </c>
      <c r="F27" s="35" t="s">
        <v>60</v>
      </c>
      <c r="G27" s="35"/>
      <c r="H27" s="35" t="s">
        <v>60</v>
      </c>
      <c r="I27" s="26"/>
      <c r="J27" s="27"/>
      <c r="K27" s="1"/>
      <c r="N27" s="38">
        <f t="shared" si="1"/>
        <v>1</v>
      </c>
      <c r="O27" s="38">
        <f t="shared" si="1"/>
        <v>0</v>
      </c>
      <c r="P27" s="38">
        <f t="shared" si="1"/>
        <v>1</v>
      </c>
      <c r="Q27" s="38">
        <f t="shared" si="1"/>
        <v>0</v>
      </c>
      <c r="R27" s="38">
        <f t="shared" si="1"/>
        <v>0</v>
      </c>
    </row>
    <row r="28" spans="3:18" ht="22.9" customHeight="1">
      <c r="C28" s="2">
        <v>23</v>
      </c>
      <c r="D28" s="3" t="s">
        <v>7</v>
      </c>
      <c r="E28" s="4" t="s">
        <v>6</v>
      </c>
      <c r="F28" s="35" t="s">
        <v>60</v>
      </c>
      <c r="G28" s="35"/>
      <c r="H28" s="35" t="s">
        <v>60</v>
      </c>
      <c r="I28" s="26"/>
      <c r="J28" s="27"/>
      <c r="K28" s="1"/>
      <c r="N28" s="38">
        <f t="shared" si="1"/>
        <v>1</v>
      </c>
      <c r="O28" s="38">
        <f t="shared" si="1"/>
        <v>0</v>
      </c>
      <c r="P28" s="38">
        <f t="shared" si="1"/>
        <v>1</v>
      </c>
      <c r="Q28" s="38">
        <f t="shared" si="1"/>
        <v>0</v>
      </c>
      <c r="R28" s="38">
        <f t="shared" si="1"/>
        <v>0</v>
      </c>
    </row>
    <row r="29" spans="3:18" ht="22.9" customHeight="1">
      <c r="C29" s="2">
        <v>24</v>
      </c>
      <c r="D29" s="3" t="s">
        <v>9</v>
      </c>
      <c r="E29" s="4" t="s">
        <v>6</v>
      </c>
      <c r="F29" s="44" t="s">
        <v>63</v>
      </c>
      <c r="G29" s="45"/>
      <c r="H29" s="45"/>
      <c r="I29" s="45"/>
      <c r="J29" s="45"/>
      <c r="K29" s="46"/>
      <c r="N29" s="38">
        <f t="shared" si="1"/>
        <v>0</v>
      </c>
      <c r="O29" s="38">
        <f t="shared" si="1"/>
        <v>0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2.9" customHeight="1">
      <c r="C30" s="2">
        <v>25</v>
      </c>
      <c r="D30" s="3" t="s">
        <v>22</v>
      </c>
      <c r="E30" s="4" t="s">
        <v>21</v>
      </c>
      <c r="F30" s="44" t="s">
        <v>63</v>
      </c>
      <c r="G30" s="45"/>
      <c r="H30" s="45"/>
      <c r="I30" s="45"/>
      <c r="J30" s="45"/>
      <c r="K30" s="46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2.9" customHeight="1">
      <c r="C31" s="2">
        <v>26</v>
      </c>
      <c r="D31" s="3" t="s">
        <v>20</v>
      </c>
      <c r="E31" s="4" t="s">
        <v>21</v>
      </c>
      <c r="F31" s="35" t="s">
        <v>60</v>
      </c>
      <c r="G31" s="35"/>
      <c r="H31" s="35" t="s">
        <v>60</v>
      </c>
      <c r="I31" s="26"/>
      <c r="J31" s="27"/>
      <c r="K31" s="1"/>
      <c r="N31" s="38">
        <f t="shared" si="1"/>
        <v>1</v>
      </c>
      <c r="O31" s="38">
        <f t="shared" si="1"/>
        <v>0</v>
      </c>
      <c r="P31" s="38">
        <f t="shared" si="1"/>
        <v>1</v>
      </c>
      <c r="Q31" s="38" t="s">
        <v>49</v>
      </c>
      <c r="R31" s="38">
        <f t="shared" si="1"/>
        <v>0</v>
      </c>
    </row>
    <row r="32" spans="3:18" ht="22.9" customHeight="1" thickBot="1">
      <c r="C32" s="29">
        <v>27</v>
      </c>
      <c r="D32" s="3" t="s">
        <v>8</v>
      </c>
      <c r="E32" s="4" t="s">
        <v>6</v>
      </c>
      <c r="F32" s="44" t="s">
        <v>63</v>
      </c>
      <c r="G32" s="45"/>
      <c r="H32" s="45"/>
      <c r="I32" s="45"/>
      <c r="J32" s="45"/>
      <c r="K32" s="46"/>
      <c r="N32" s="38">
        <f t="shared" si="1"/>
        <v>0</v>
      </c>
      <c r="O32" s="38">
        <f t="shared" si="1"/>
        <v>0</v>
      </c>
      <c r="P32" s="38">
        <f t="shared" si="1"/>
        <v>0</v>
      </c>
      <c r="Q32" s="38">
        <f t="shared" si="1"/>
        <v>0</v>
      </c>
      <c r="R32" s="38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17</v>
      </c>
      <c r="G33" s="8">
        <f>SUM(O6:O32)</f>
        <v>1</v>
      </c>
      <c r="H33" s="8">
        <f>SUM(P6:P32)</f>
        <v>15</v>
      </c>
      <c r="I33" s="8">
        <f>SUM(Q6:Q32)</f>
        <v>1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F32:K32"/>
    <mergeCell ref="C1:J1"/>
    <mergeCell ref="C2:K2"/>
    <mergeCell ref="F6:J6"/>
    <mergeCell ref="F10:K10"/>
    <mergeCell ref="F17:K17"/>
    <mergeCell ref="F18:K18"/>
    <mergeCell ref="F20:K20"/>
    <mergeCell ref="F21:K21"/>
    <mergeCell ref="F23:K23"/>
    <mergeCell ref="F29:K29"/>
    <mergeCell ref="F30:K30"/>
  </mergeCells>
  <pageMargins left="0" right="0" top="0" bottom="0" header="0.19685039370078741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R35"/>
  <sheetViews>
    <sheetView topLeftCell="C22" workbookViewId="0">
      <selection activeCell="F6" sqref="F6:K32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7" t="s">
        <v>0</v>
      </c>
      <c r="D1" s="47"/>
      <c r="E1" s="47"/>
      <c r="F1" s="47"/>
      <c r="G1" s="47"/>
      <c r="H1" s="47"/>
      <c r="I1" s="47"/>
      <c r="J1" s="47"/>
      <c r="K1" s="9"/>
    </row>
    <row r="2" spans="3:18" ht="37.5" customHeight="1">
      <c r="C2" s="48" t="s">
        <v>52</v>
      </c>
      <c r="D2" s="48"/>
      <c r="E2" s="48"/>
      <c r="F2" s="48"/>
      <c r="G2" s="48"/>
      <c r="H2" s="48"/>
      <c r="I2" s="48"/>
      <c r="J2" s="48"/>
      <c r="K2" s="48"/>
      <c r="L2" s="21"/>
    </row>
    <row r="3" spans="3:18" ht="18.75">
      <c r="C3" s="14" t="s">
        <v>50</v>
      </c>
      <c r="D3" s="14"/>
      <c r="E3" s="30"/>
      <c r="F3" s="30"/>
      <c r="G3" s="30"/>
      <c r="H3" s="30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44" t="s">
        <v>62</v>
      </c>
      <c r="G5" s="45"/>
      <c r="H5" s="45"/>
      <c r="I5" s="45"/>
      <c r="J5" s="46"/>
      <c r="K5" s="23" t="s">
        <v>43</v>
      </c>
      <c r="N5">
        <f>IF(F5:F31="+",1,0)</f>
        <v>0</v>
      </c>
      <c r="O5">
        <f>IF(G5:G31="+",1,0)</f>
        <v>0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5" t="s">
        <v>60</v>
      </c>
      <c r="G6" s="35" t="s">
        <v>60</v>
      </c>
      <c r="H6" s="26"/>
      <c r="I6" s="26"/>
      <c r="J6" s="27"/>
      <c r="K6" s="1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5" t="s">
        <v>60</v>
      </c>
      <c r="G7" s="35" t="s">
        <v>60</v>
      </c>
      <c r="H7" s="26"/>
      <c r="I7" s="26"/>
      <c r="J7" s="27"/>
      <c r="K7" s="1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5" t="s">
        <v>60</v>
      </c>
      <c r="G8" s="35" t="s">
        <v>60</v>
      </c>
      <c r="H8" s="26"/>
      <c r="I8" s="26"/>
      <c r="J8" s="27"/>
      <c r="K8" s="1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44" t="s">
        <v>62</v>
      </c>
      <c r="G9" s="45"/>
      <c r="H9" s="45"/>
      <c r="I9" s="45"/>
      <c r="J9" s="45"/>
      <c r="K9" s="46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60</v>
      </c>
      <c r="G10" s="35" t="s">
        <v>60</v>
      </c>
      <c r="H10" s="26"/>
      <c r="I10" s="26"/>
      <c r="J10" s="27"/>
      <c r="K10" s="1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5" t="s">
        <v>60</v>
      </c>
      <c r="G11" s="35" t="s">
        <v>60</v>
      </c>
      <c r="H11" s="26"/>
      <c r="I11" s="26"/>
      <c r="J11" s="27"/>
      <c r="K11" s="1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5" t="s">
        <v>60</v>
      </c>
      <c r="G12" s="35" t="s">
        <v>60</v>
      </c>
      <c r="H12" s="26"/>
      <c r="I12" s="26"/>
      <c r="J12" s="27"/>
      <c r="K12" s="1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2">
        <v>9</v>
      </c>
      <c r="D13" s="3" t="s">
        <v>29</v>
      </c>
      <c r="E13" s="4" t="s">
        <v>30</v>
      </c>
      <c r="F13" s="35" t="s">
        <v>60</v>
      </c>
      <c r="G13" s="35" t="s">
        <v>60</v>
      </c>
      <c r="H13" s="26"/>
      <c r="I13" s="26"/>
      <c r="J13" s="27"/>
      <c r="K13" s="1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5" t="s">
        <v>60</v>
      </c>
      <c r="G14" s="35" t="s">
        <v>60</v>
      </c>
      <c r="H14" s="26"/>
      <c r="I14" s="26"/>
      <c r="J14" s="27"/>
      <c r="K14" s="1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2">
        <v>11</v>
      </c>
      <c r="D15" s="3" t="s">
        <v>61</v>
      </c>
      <c r="E15" s="4" t="s">
        <v>35</v>
      </c>
      <c r="F15" s="35" t="s">
        <v>60</v>
      </c>
      <c r="G15" s="35" t="s">
        <v>60</v>
      </c>
      <c r="H15" s="26"/>
      <c r="I15" s="26"/>
      <c r="J15" s="27"/>
      <c r="K15" s="1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48</v>
      </c>
      <c r="F16" s="44" t="s">
        <v>62</v>
      </c>
      <c r="G16" s="45"/>
      <c r="H16" s="45"/>
      <c r="I16" s="45"/>
      <c r="J16" s="45"/>
      <c r="K16" s="46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44" t="s">
        <v>62</v>
      </c>
      <c r="G17" s="45"/>
      <c r="H17" s="45"/>
      <c r="I17" s="45"/>
      <c r="J17" s="45"/>
      <c r="K17" s="46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 t="s">
        <v>60</v>
      </c>
      <c r="G18" s="35" t="s">
        <v>60</v>
      </c>
      <c r="H18" s="26"/>
      <c r="I18" s="26"/>
      <c r="J18" s="27"/>
      <c r="K18" s="1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48</v>
      </c>
      <c r="F19" s="44" t="s">
        <v>62</v>
      </c>
      <c r="G19" s="45"/>
      <c r="H19" s="45"/>
      <c r="I19" s="45"/>
      <c r="J19" s="45"/>
      <c r="K19" s="46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44" t="s">
        <v>62</v>
      </c>
      <c r="G20" s="45"/>
      <c r="H20" s="45"/>
      <c r="I20" s="45"/>
      <c r="J20" s="45"/>
      <c r="K20" s="46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5" t="s">
        <v>60</v>
      </c>
      <c r="G21" s="35" t="s">
        <v>60</v>
      </c>
      <c r="H21" s="26"/>
      <c r="I21" s="26"/>
      <c r="J21" s="27"/>
      <c r="K21" s="1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44" t="s">
        <v>62</v>
      </c>
      <c r="G22" s="45"/>
      <c r="H22" s="45"/>
      <c r="I22" s="45"/>
      <c r="J22" s="45"/>
      <c r="K22" s="46"/>
      <c r="N22">
        <f t="shared" ref="N22:R31" si="1">IF(F22:F48="+",1,0)</f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5" t="s">
        <v>60</v>
      </c>
      <c r="G23" s="35" t="s">
        <v>60</v>
      </c>
      <c r="H23" s="26"/>
      <c r="I23" s="26"/>
      <c r="J23" s="27"/>
      <c r="K23" s="1"/>
      <c r="N23">
        <f t="shared" si="1"/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5" t="s">
        <v>60</v>
      </c>
      <c r="G24" s="35" t="s">
        <v>60</v>
      </c>
      <c r="H24" s="26"/>
      <c r="I24" s="26"/>
      <c r="J24" s="27"/>
      <c r="K24" s="1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5" t="s">
        <v>60</v>
      </c>
      <c r="G25" s="35" t="s">
        <v>60</v>
      </c>
      <c r="H25" s="26"/>
      <c r="I25" s="26"/>
      <c r="J25" s="27"/>
      <c r="K25" s="1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60</v>
      </c>
      <c r="G26" s="35" t="s">
        <v>60</v>
      </c>
      <c r="H26" s="26"/>
      <c r="I26" s="26"/>
      <c r="J26" s="27"/>
      <c r="K26" s="1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5" t="s">
        <v>60</v>
      </c>
      <c r="G27" s="35" t="s">
        <v>60</v>
      </c>
      <c r="H27" s="26"/>
      <c r="I27" s="26"/>
      <c r="J27" s="27"/>
      <c r="K27" s="1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44" t="s">
        <v>63</v>
      </c>
      <c r="G28" s="45"/>
      <c r="H28" s="45"/>
      <c r="I28" s="45"/>
      <c r="J28" s="45"/>
      <c r="K28" s="46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44" t="s">
        <v>63</v>
      </c>
      <c r="G29" s="45"/>
      <c r="H29" s="45"/>
      <c r="I29" s="45"/>
      <c r="J29" s="45"/>
      <c r="K29" s="46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60</v>
      </c>
      <c r="G30" s="35" t="s">
        <v>60</v>
      </c>
      <c r="H30" s="26"/>
      <c r="I30" s="26"/>
      <c r="J30" s="27"/>
      <c r="K30" s="1"/>
      <c r="N30">
        <f t="shared" si="1"/>
        <v>1</v>
      </c>
      <c r="O30">
        <f t="shared" si="1"/>
        <v>1</v>
      </c>
      <c r="P30">
        <f t="shared" si="1"/>
        <v>0</v>
      </c>
      <c r="Q30" t="s">
        <v>49</v>
      </c>
      <c r="R30">
        <f t="shared" si="1"/>
        <v>0</v>
      </c>
    </row>
    <row r="31" spans="3:18" ht="24" customHeight="1" thickBot="1">
      <c r="C31" s="29">
        <v>27</v>
      </c>
      <c r="D31" s="3" t="s">
        <v>8</v>
      </c>
      <c r="E31" s="4" t="s">
        <v>6</v>
      </c>
      <c r="F31" s="44" t="s">
        <v>63</v>
      </c>
      <c r="G31" s="45"/>
      <c r="H31" s="45"/>
      <c r="I31" s="45"/>
      <c r="J31" s="45"/>
      <c r="K31" s="46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17</v>
      </c>
      <c r="G32" s="8">
        <f>SUM(O5:O31)</f>
        <v>17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2">
    <mergeCell ref="C1:J1"/>
    <mergeCell ref="C2:K2"/>
    <mergeCell ref="F5:J5"/>
    <mergeCell ref="F9:K9"/>
    <mergeCell ref="F16:K16"/>
    <mergeCell ref="F29:K29"/>
    <mergeCell ref="F31:K31"/>
    <mergeCell ref="F17:K17"/>
    <mergeCell ref="F19:K19"/>
    <mergeCell ref="F20:K20"/>
    <mergeCell ref="F22:K22"/>
    <mergeCell ref="F28:K28"/>
  </mergeCells>
  <pageMargins left="0" right="0" top="0" bottom="0" header="0.19685039370078741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A7" sqref="A7:XFD33"/>
    </sheetView>
  </sheetViews>
  <sheetFormatPr defaultColWidth="9.140625"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7" t="s">
        <v>0</v>
      </c>
      <c r="D1" s="47"/>
      <c r="E1" s="47"/>
      <c r="F1" s="47"/>
      <c r="G1" s="47"/>
      <c r="H1" s="47"/>
      <c r="I1" s="47"/>
      <c r="J1" s="47"/>
      <c r="K1" s="9"/>
    </row>
    <row r="2" spans="3:18" ht="37.5" customHeight="1">
      <c r="C2" s="48" t="s">
        <v>52</v>
      </c>
      <c r="D2" s="48"/>
      <c r="E2" s="48"/>
      <c r="F2" s="48"/>
      <c r="G2" s="48"/>
      <c r="H2" s="48"/>
      <c r="I2" s="48"/>
      <c r="J2" s="48"/>
      <c r="K2" s="48"/>
      <c r="L2" s="21"/>
    </row>
    <row r="3" spans="3:18" ht="11.25" customHeight="1">
      <c r="C3" s="58" t="s">
        <v>71</v>
      </c>
      <c r="D3" s="59"/>
      <c r="E3" s="59"/>
      <c r="F3" s="59"/>
      <c r="G3" s="59"/>
      <c r="H3" s="59"/>
      <c r="I3" s="59"/>
      <c r="J3" s="59"/>
      <c r="K3" s="59"/>
    </row>
    <row r="4" spans="3:18" ht="18.75" hidden="1" customHeight="1">
      <c r="C4" s="59"/>
      <c r="D4" s="59"/>
      <c r="E4" s="59"/>
      <c r="F4" s="59"/>
      <c r="G4" s="59"/>
      <c r="H4" s="59"/>
      <c r="I4" s="59"/>
      <c r="J4" s="59"/>
      <c r="K4" s="59"/>
    </row>
    <row r="5" spans="3:18" ht="33" customHeight="1">
      <c r="C5" s="60"/>
      <c r="D5" s="60"/>
      <c r="E5" s="60"/>
      <c r="F5" s="60"/>
      <c r="G5" s="60"/>
      <c r="H5" s="60"/>
      <c r="I5" s="60"/>
      <c r="J5" s="60"/>
      <c r="K5" s="60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3.45" customHeight="1">
      <c r="C7" s="2">
        <v>1</v>
      </c>
      <c r="D7" s="15" t="s">
        <v>37</v>
      </c>
      <c r="E7" s="4" t="s">
        <v>6</v>
      </c>
      <c r="F7" s="28"/>
      <c r="G7" s="26"/>
      <c r="H7" s="26"/>
      <c r="I7" s="26"/>
      <c r="J7" s="27"/>
      <c r="K7" s="23" t="s">
        <v>43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3.45" customHeight="1">
      <c r="C8" s="2">
        <v>2</v>
      </c>
      <c r="D8" s="3" t="s">
        <v>5</v>
      </c>
      <c r="E8" s="4" t="s">
        <v>6</v>
      </c>
      <c r="F8" s="35" t="s">
        <v>60</v>
      </c>
      <c r="G8" s="25" t="s">
        <v>60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3.45" customHeight="1">
      <c r="C9" s="2">
        <v>3</v>
      </c>
      <c r="D9" s="3" t="s">
        <v>10</v>
      </c>
      <c r="E9" s="4" t="s">
        <v>6</v>
      </c>
      <c r="F9" s="35" t="s">
        <v>60</v>
      </c>
      <c r="G9" s="25" t="s">
        <v>60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3.45" customHeight="1">
      <c r="C10" s="2">
        <v>4</v>
      </c>
      <c r="D10" s="3" t="s">
        <v>11</v>
      </c>
      <c r="E10" s="4" t="s">
        <v>12</v>
      </c>
      <c r="F10" s="35" t="s">
        <v>60</v>
      </c>
      <c r="G10" s="25"/>
      <c r="H10" s="26"/>
      <c r="I10" s="26" t="s">
        <v>60</v>
      </c>
      <c r="J10" s="27"/>
      <c r="K10" s="1"/>
      <c r="N10" s="36">
        <f t="shared" si="0"/>
        <v>1</v>
      </c>
      <c r="O10" s="36">
        <f t="shared" si="0"/>
        <v>0</v>
      </c>
      <c r="P10" s="36">
        <f t="shared" si="0"/>
        <v>0</v>
      </c>
      <c r="Q10" s="36">
        <f t="shared" si="0"/>
        <v>1</v>
      </c>
      <c r="R10" s="36">
        <f t="shared" si="0"/>
        <v>0</v>
      </c>
    </row>
    <row r="11" spans="3:18" ht="23.45" customHeight="1">
      <c r="C11" s="2">
        <v>5</v>
      </c>
      <c r="D11" s="3" t="s">
        <v>31</v>
      </c>
      <c r="E11" s="4" t="s">
        <v>30</v>
      </c>
      <c r="F11" s="44" t="s">
        <v>62</v>
      </c>
      <c r="G11" s="45"/>
      <c r="H11" s="45"/>
      <c r="I11" s="45"/>
      <c r="J11" s="45"/>
      <c r="K11" s="46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3.45" customHeight="1">
      <c r="C12" s="2">
        <v>6</v>
      </c>
      <c r="D12" s="3" t="s">
        <v>14</v>
      </c>
      <c r="E12" s="4" t="s">
        <v>12</v>
      </c>
      <c r="F12" s="35" t="s">
        <v>60</v>
      </c>
      <c r="G12" s="25" t="s">
        <v>60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3.45" customHeight="1">
      <c r="C13" s="2">
        <v>7</v>
      </c>
      <c r="D13" s="3" t="s">
        <v>27</v>
      </c>
      <c r="E13" s="4" t="s">
        <v>26</v>
      </c>
      <c r="F13" s="35" t="s">
        <v>60</v>
      </c>
      <c r="G13" s="25"/>
      <c r="H13" s="26" t="s">
        <v>60</v>
      </c>
      <c r="I13" s="26"/>
      <c r="J13" s="27"/>
      <c r="K13" s="1"/>
      <c r="N13" s="36">
        <f t="shared" si="0"/>
        <v>1</v>
      </c>
      <c r="O13" s="36">
        <f t="shared" si="0"/>
        <v>0</v>
      </c>
      <c r="P13" s="36">
        <f t="shared" si="0"/>
        <v>1</v>
      </c>
      <c r="Q13" s="36">
        <f t="shared" si="0"/>
        <v>0</v>
      </c>
      <c r="R13" s="36">
        <f t="shared" si="0"/>
        <v>0</v>
      </c>
    </row>
    <row r="14" spans="3:18" ht="23.45" customHeight="1">
      <c r="C14" s="2">
        <v>8</v>
      </c>
      <c r="D14" s="3" t="s">
        <v>25</v>
      </c>
      <c r="E14" s="4" t="s">
        <v>26</v>
      </c>
      <c r="F14" s="35" t="s">
        <v>60</v>
      </c>
      <c r="G14" s="25"/>
      <c r="H14" s="26" t="s">
        <v>60</v>
      </c>
      <c r="I14" s="26"/>
      <c r="J14" s="27"/>
      <c r="K14" s="1"/>
      <c r="N14" s="36">
        <f t="shared" si="0"/>
        <v>1</v>
      </c>
      <c r="O14" s="36">
        <f t="shared" si="0"/>
        <v>0</v>
      </c>
      <c r="P14" s="36">
        <f t="shared" si="0"/>
        <v>1</v>
      </c>
      <c r="Q14" s="36">
        <f t="shared" si="0"/>
        <v>0</v>
      </c>
      <c r="R14" s="36">
        <f t="shared" si="0"/>
        <v>0</v>
      </c>
    </row>
    <row r="15" spans="3:18" ht="23.45" customHeight="1">
      <c r="C15" s="2">
        <v>9</v>
      </c>
      <c r="D15" s="3" t="s">
        <v>29</v>
      </c>
      <c r="E15" s="4" t="s">
        <v>30</v>
      </c>
      <c r="F15" s="35" t="s">
        <v>60</v>
      </c>
      <c r="G15" s="25" t="s">
        <v>60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3.45" customHeight="1">
      <c r="C16" s="2">
        <v>10</v>
      </c>
      <c r="D16" s="3" t="s">
        <v>36</v>
      </c>
      <c r="E16" s="4" t="s">
        <v>35</v>
      </c>
      <c r="F16" s="35" t="s">
        <v>60</v>
      </c>
      <c r="G16" s="25" t="s">
        <v>60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3.45" customHeight="1">
      <c r="C17" s="2">
        <v>11</v>
      </c>
      <c r="D17" s="3" t="s">
        <v>61</v>
      </c>
      <c r="E17" s="4" t="s">
        <v>35</v>
      </c>
      <c r="F17" s="35" t="s">
        <v>60</v>
      </c>
      <c r="G17" s="25" t="s">
        <v>60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3.45" customHeight="1">
      <c r="C18" s="2">
        <v>12</v>
      </c>
      <c r="D18" s="3" t="s">
        <v>17</v>
      </c>
      <c r="E18" s="4" t="s">
        <v>48</v>
      </c>
      <c r="F18" s="44" t="s">
        <v>62</v>
      </c>
      <c r="G18" s="45"/>
      <c r="H18" s="45"/>
      <c r="I18" s="45"/>
      <c r="J18" s="45"/>
      <c r="K18" s="46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3.45" customHeight="1">
      <c r="C19" s="2">
        <v>13</v>
      </c>
      <c r="D19" s="3" t="s">
        <v>13</v>
      </c>
      <c r="E19" s="4" t="s">
        <v>12</v>
      </c>
      <c r="F19" s="44" t="s">
        <v>62</v>
      </c>
      <c r="G19" s="45"/>
      <c r="H19" s="45"/>
      <c r="I19" s="45"/>
      <c r="J19" s="45"/>
      <c r="K19" s="46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3.45" customHeight="1">
      <c r="C20" s="2">
        <v>14</v>
      </c>
      <c r="D20" s="3" t="s">
        <v>23</v>
      </c>
      <c r="E20" s="4" t="s">
        <v>21</v>
      </c>
      <c r="F20" s="35" t="s">
        <v>60</v>
      </c>
      <c r="G20" s="25" t="s">
        <v>60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3.45" customHeight="1">
      <c r="C21" s="2">
        <v>15</v>
      </c>
      <c r="D21" s="3" t="s">
        <v>16</v>
      </c>
      <c r="E21" s="4" t="s">
        <v>48</v>
      </c>
      <c r="F21" s="44" t="s">
        <v>62</v>
      </c>
      <c r="G21" s="45"/>
      <c r="H21" s="45"/>
      <c r="I21" s="45"/>
      <c r="J21" s="45"/>
      <c r="K21" s="46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3.45" customHeight="1">
      <c r="C22" s="2">
        <v>16</v>
      </c>
      <c r="D22" s="3" t="s">
        <v>32</v>
      </c>
      <c r="E22" s="4" t="s">
        <v>33</v>
      </c>
      <c r="F22" s="35"/>
      <c r="G22" s="25"/>
      <c r="H22" s="26"/>
      <c r="I22" s="26"/>
      <c r="J22" s="27"/>
      <c r="K22" s="1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3.45" customHeight="1">
      <c r="C23" s="2">
        <v>17</v>
      </c>
      <c r="D23" s="3" t="s">
        <v>34</v>
      </c>
      <c r="E23" s="4" t="s">
        <v>33</v>
      </c>
      <c r="F23" s="35" t="s">
        <v>60</v>
      </c>
      <c r="G23" s="25"/>
      <c r="H23" s="26"/>
      <c r="I23" s="26" t="s">
        <v>60</v>
      </c>
      <c r="J23" s="27"/>
      <c r="K23" s="1"/>
      <c r="N23" s="36">
        <f t="shared" si="0"/>
        <v>1</v>
      </c>
      <c r="O23" s="36">
        <f t="shared" si="0"/>
        <v>0</v>
      </c>
      <c r="P23" s="36">
        <f t="shared" si="0"/>
        <v>0</v>
      </c>
      <c r="Q23" s="36">
        <f t="shared" si="0"/>
        <v>1</v>
      </c>
      <c r="R23" s="36">
        <f t="shared" si="0"/>
        <v>0</v>
      </c>
    </row>
    <row r="24" spans="3:18" ht="23.45" customHeight="1">
      <c r="C24" s="2">
        <v>18</v>
      </c>
      <c r="D24" s="3" t="s">
        <v>15</v>
      </c>
      <c r="E24" s="4" t="s">
        <v>12</v>
      </c>
      <c r="F24" s="44" t="s">
        <v>62</v>
      </c>
      <c r="G24" s="45"/>
      <c r="H24" s="45"/>
      <c r="I24" s="45"/>
      <c r="J24" s="45"/>
      <c r="K24" s="46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3.45" customHeight="1">
      <c r="C25" s="2">
        <v>19</v>
      </c>
      <c r="D25" s="3" t="s">
        <v>18</v>
      </c>
      <c r="E25" s="4" t="s">
        <v>48</v>
      </c>
      <c r="F25" s="35" t="s">
        <v>60</v>
      </c>
      <c r="G25" s="25" t="s">
        <v>60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3.45" customHeight="1">
      <c r="C26" s="2">
        <v>20</v>
      </c>
      <c r="D26" s="3" t="s">
        <v>28</v>
      </c>
      <c r="E26" s="4" t="s">
        <v>26</v>
      </c>
      <c r="F26" s="35" t="s">
        <v>60</v>
      </c>
      <c r="G26" s="25"/>
      <c r="H26" s="26"/>
      <c r="I26" s="26" t="s">
        <v>60</v>
      </c>
      <c r="J26" s="27"/>
      <c r="K26" s="1"/>
      <c r="N26" s="36">
        <f t="shared" si="1"/>
        <v>1</v>
      </c>
      <c r="O26" s="36">
        <f t="shared" si="1"/>
        <v>0</v>
      </c>
      <c r="P26" s="36">
        <f t="shared" si="1"/>
        <v>0</v>
      </c>
      <c r="Q26" s="36">
        <f t="shared" si="1"/>
        <v>1</v>
      </c>
      <c r="R26" s="36">
        <f t="shared" si="1"/>
        <v>0</v>
      </c>
    </row>
    <row r="27" spans="3:18" ht="23.45" customHeight="1">
      <c r="C27" s="2">
        <v>21</v>
      </c>
      <c r="D27" s="3" t="s">
        <v>19</v>
      </c>
      <c r="E27" s="4" t="s">
        <v>48</v>
      </c>
      <c r="F27" s="35" t="s">
        <v>60</v>
      </c>
      <c r="G27" s="25" t="s">
        <v>60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3.45" customHeight="1">
      <c r="C28" s="2">
        <v>22</v>
      </c>
      <c r="D28" s="3" t="s">
        <v>24</v>
      </c>
      <c r="E28" s="4" t="s">
        <v>21</v>
      </c>
      <c r="F28" s="35" t="s">
        <v>60</v>
      </c>
      <c r="G28" s="25" t="s">
        <v>60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3.45" customHeight="1">
      <c r="C29" s="2">
        <v>23</v>
      </c>
      <c r="D29" s="3" t="s">
        <v>7</v>
      </c>
      <c r="E29" s="4" t="s">
        <v>6</v>
      </c>
      <c r="F29" s="35" t="s">
        <v>60</v>
      </c>
      <c r="G29" s="25" t="s">
        <v>60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3.45" customHeight="1" thickBot="1">
      <c r="C30" s="2">
        <v>24</v>
      </c>
      <c r="D30" s="3" t="s">
        <v>9</v>
      </c>
      <c r="E30" s="4" t="s">
        <v>6</v>
      </c>
      <c r="F30" s="61" t="s">
        <v>63</v>
      </c>
      <c r="G30" s="62"/>
      <c r="H30" s="62"/>
      <c r="I30" s="62"/>
      <c r="J30" s="62"/>
      <c r="K30" s="63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3.45" customHeight="1" thickBot="1">
      <c r="C31" s="2">
        <v>25</v>
      </c>
      <c r="D31" s="3" t="s">
        <v>22</v>
      </c>
      <c r="E31" s="4" t="s">
        <v>21</v>
      </c>
      <c r="F31" s="61" t="s">
        <v>63</v>
      </c>
      <c r="G31" s="62"/>
      <c r="H31" s="62"/>
      <c r="I31" s="62"/>
      <c r="J31" s="62"/>
      <c r="K31" s="63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3.45" customHeight="1">
      <c r="C32" s="2">
        <v>26</v>
      </c>
      <c r="D32" s="3" t="s">
        <v>20</v>
      </c>
      <c r="E32" s="4" t="s">
        <v>21</v>
      </c>
      <c r="F32" s="35" t="s">
        <v>60</v>
      </c>
      <c r="G32" s="25" t="s">
        <v>60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49</v>
      </c>
      <c r="R32" s="36">
        <f t="shared" si="1"/>
        <v>0</v>
      </c>
    </row>
    <row r="33" spans="3:18" ht="23.45" customHeight="1" thickBot="1">
      <c r="C33" s="29">
        <v>27</v>
      </c>
      <c r="D33" s="3" t="s">
        <v>8</v>
      </c>
      <c r="E33" s="4" t="s">
        <v>6</v>
      </c>
      <c r="F33" s="61" t="s">
        <v>63</v>
      </c>
      <c r="G33" s="62"/>
      <c r="H33" s="62"/>
      <c r="I33" s="62"/>
      <c r="J33" s="62"/>
      <c r="K33" s="63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17</v>
      </c>
      <c r="G34" s="8">
        <f>SUM(O7:O33)</f>
        <v>12</v>
      </c>
      <c r="H34" s="8">
        <f>SUM(P7:P33)</f>
        <v>2</v>
      </c>
      <c r="I34" s="8">
        <f>SUM(Q7:Q33)</f>
        <v>3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9:K19"/>
    <mergeCell ref="F21:K21"/>
    <mergeCell ref="F24:K24"/>
    <mergeCell ref="F30:K30"/>
    <mergeCell ref="F31:K31"/>
    <mergeCell ref="C1:J1"/>
    <mergeCell ref="C2:K2"/>
    <mergeCell ref="C3:K5"/>
    <mergeCell ref="F11:K11"/>
    <mergeCell ref="F18:K18"/>
  </mergeCells>
  <pageMargins left="0" right="0" top="0" bottom="0" header="0.19685039370078741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69</vt:i4>
      </vt:variant>
    </vt:vector>
  </HeadingPairs>
  <TitlesOfParts>
    <vt:vector size="69" baseType="lpstr">
      <vt:lpstr>відкрити сесію</vt:lpstr>
      <vt:lpstr>про внесен.в пор.денн.</vt:lpstr>
      <vt:lpstr>про внесен.в пор.денн. (2)</vt:lpstr>
      <vt:lpstr>про внесен.Лозинський</vt:lpstr>
      <vt:lpstr>про внесен.Радчук</vt:lpstr>
      <vt:lpstr>про зняття №4</vt:lpstr>
      <vt:lpstr>про зняття №5</vt:lpstr>
      <vt:lpstr>пор денний</vt:lpstr>
      <vt:lpstr>50 затверд.Карамян</vt:lpstr>
      <vt:lpstr>14 внесен.змін</vt:lpstr>
      <vt:lpstr>21 буд.творчості</vt:lpstr>
      <vt:lpstr>25 Рильського 62</vt:lpstr>
      <vt:lpstr>26 Богач.35 </vt:lpstr>
      <vt:lpstr>10 лист райрада</vt:lpstr>
      <vt:lpstr>1 звіт</vt:lpstr>
      <vt:lpstr>2 уточнення</vt:lpstr>
      <vt:lpstr>3прогр. МЧС</vt:lpstr>
      <vt:lpstr>А-1-51прогр.Будівн.</vt:lpstr>
      <vt:lpstr>А-2-51прогр.Еколог</vt:lpstr>
      <vt:lpstr>ЗНЯТЕ 4 </vt:lpstr>
      <vt:lpstr>перенес. питання№5</vt:lpstr>
      <vt:lpstr>5 зміни регламент</vt:lpstr>
      <vt:lpstr>6 графік </vt:lpstr>
      <vt:lpstr>7 про зняття</vt:lpstr>
      <vt:lpstr>7 зміни в коміс.</vt:lpstr>
      <vt:lpstr>8 держ фонд</vt:lpstr>
      <vt:lpstr>9 пай участь</vt:lpstr>
      <vt:lpstr>11 втановл.меж</vt:lpstr>
      <vt:lpstr>12 у власність</vt:lpstr>
      <vt:lpstr>12 у власність (2)</vt:lpstr>
      <vt:lpstr>13 спільн.суміс.</vt:lpstr>
      <vt:lpstr>15припин.Авіас</vt:lpstr>
      <vt:lpstr>16 оренда</vt:lpstr>
      <vt:lpstr>17 прус </vt:lpstr>
      <vt:lpstr>18 кучин.</vt:lpstr>
      <vt:lpstr>19 Київхліб</vt:lpstr>
      <vt:lpstr>20воєнкомат </vt:lpstr>
      <vt:lpstr>22 Штундер</vt:lpstr>
      <vt:lpstr>23 Дудник</vt:lpstr>
      <vt:lpstr>24 Руденко </vt:lpstr>
      <vt:lpstr>27 Рильського бн </vt:lpstr>
      <vt:lpstr>28 спільна</vt:lpstr>
      <vt:lpstr>29 затверд.Ловчинськ.</vt:lpstr>
      <vt:lpstr>30 затверд.Потьомкін</vt:lpstr>
      <vt:lpstr>31 затверд.Цапок</vt:lpstr>
      <vt:lpstr>32 затвердж.Комаренко</vt:lpstr>
      <vt:lpstr>33 затверд.Маліцький</vt:lpstr>
      <vt:lpstr>34 затверд.Галаш.</vt:lpstr>
      <vt:lpstr>35 затверд. Кучер</vt:lpstr>
      <vt:lpstr>36 затверд.Руденко</vt:lpstr>
      <vt:lpstr>37 затверд.Гордовенко</vt:lpstr>
      <vt:lpstr>38 затверд.Грабовська</vt:lpstr>
      <vt:lpstr>39 затверд. Гриші</vt:lpstr>
      <vt:lpstr>40 затверд.Гриша вл.</vt:lpstr>
      <vt:lpstr>41 затверд.Нагула</vt:lpstr>
      <vt:lpstr>42 затверд.Овсієнко</vt:lpstr>
      <vt:lpstr>43 затвердж.Осадчук</vt:lpstr>
      <vt:lpstr>44 затверд.Перебейніс</vt:lpstr>
      <vt:lpstr>45 затверд.Пиньківськ.</vt:lpstr>
      <vt:lpstr>46 затверд.Степанець</vt:lpstr>
      <vt:lpstr>47 затверд.Степан.влас.</vt:lpstr>
      <vt:lpstr>48 затверд.Столярчук</vt:lpstr>
      <vt:lpstr>49 затверд.Столяр.влас.</vt:lpstr>
      <vt:lpstr>51 затверд.Маліц.</vt:lpstr>
      <vt:lpstr>52 баланс біл-борди</vt:lpstr>
      <vt:lpstr>53 Колос</vt:lpstr>
      <vt:lpstr>запит Лозинський</vt:lpstr>
      <vt:lpstr>запит Радчука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Вера</cp:lastModifiedBy>
  <cp:lastPrinted>2020-04-10T09:38:50Z</cp:lastPrinted>
  <dcterms:created xsi:type="dcterms:W3CDTF">2016-03-24T06:40:49Z</dcterms:created>
  <dcterms:modified xsi:type="dcterms:W3CDTF">2020-04-10T10:08:14Z</dcterms:modified>
</cp:coreProperties>
</file>