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66" activeTab="71"/>
  </bookViews>
  <sheets>
    <sheet name="відкрити сесію" sheetId="114" r:id="rId1"/>
    <sheet name="про внесен.в пор.денн." sheetId="209" r:id="rId2"/>
    <sheet name="про зняття (5)" sheetId="328" r:id="rId3"/>
    <sheet name="про зняття" sheetId="167" r:id="rId4"/>
    <sheet name="про зняття (2)" sheetId="288" r:id="rId5"/>
    <sheet name="про зняття (3)" sheetId="325" r:id="rId6"/>
    <sheet name="про зняття (4)" sheetId="327" r:id="rId7"/>
    <sheet name="про зняття (6)" sheetId="330" r:id="rId8"/>
    <sheet name="пор денний" sheetId="77" r:id="rId9"/>
    <sheet name="1 звіт за 9 міс." sheetId="289" r:id="rId10"/>
    <sheet name="2 зміни в бюджет" sheetId="207" r:id="rId11"/>
    <sheet name="3 прогр.апарат" sheetId="280" r:id="rId12"/>
    <sheet name="4 прог.гром.роб." sheetId="281" r:id="rId13"/>
    <sheet name="5 прог.дороги" sheetId="230" r:id="rId14"/>
    <sheet name="6 прог.соц-захист" sheetId="160" r:id="rId15"/>
    <sheet name="7 прог.гром.орган." sheetId="162" r:id="rId16"/>
    <sheet name="8 прог.містобуд.док." sheetId="161" r:id="rId17"/>
    <sheet name="9 прог.прод.зем." sheetId="164" r:id="rId18"/>
    <sheet name="10 прогр.ком.майно" sheetId="238" r:id="rId19"/>
    <sheet name="11 прогр.свят " sheetId="239" r:id="rId20"/>
    <sheet name="12 прог.спорту" sheetId="240" r:id="rId21"/>
    <sheet name="А-1-47 прог.вода" sheetId="329" r:id="rId22"/>
    <sheet name="13 зміна кведів" sheetId="241" r:id="rId23"/>
    <sheet name="ЗНЯТО 14 зміни в КП СКГ" sheetId="242" r:id="rId24"/>
    <sheet name="15 спірн.пит." sheetId="243" r:id="rId25"/>
    <sheet name="16 втан.меж" sheetId="246" r:id="rId26"/>
    <sheet name="17 у власн." sheetId="244" r:id="rId27"/>
    <sheet name="18 спільн.суміс." sheetId="245" r:id="rId28"/>
    <sheet name="19 інвентар." sheetId="249" r:id="rId29"/>
    <sheet name="20 зміна ціл.призн." sheetId="250" r:id="rId30"/>
    <sheet name="ЗАМІНА 21 надати дозвіл" sheetId="285" r:id="rId31"/>
    <sheet name="22 зміна призн." sheetId="269" r:id="rId32"/>
    <sheet name="23 зміна Мошків." sheetId="282" r:id="rId33"/>
    <sheet name="24 Соборна 60-б" sheetId="284" r:id="rId34"/>
    <sheet name="25 Соборна 30-а" sheetId="283" r:id="rId35"/>
    <sheet name="26 Соборна 69-а" sheetId="286" r:id="rId36"/>
    <sheet name="27 Рильськ.62" sheetId="287" r:id="rId37"/>
    <sheet name="28 внес.змін" sheetId="290" r:id="rId38"/>
    <sheet name="29 погодж.юрадрес." sheetId="291" r:id="rId39"/>
    <sheet name="30 ЗНЯТО" sheetId="292" r:id="rId40"/>
    <sheet name="31Оренд.Собуцька" sheetId="293" r:id="rId41"/>
    <sheet name="32Прат Київська 25" sheetId="294" r:id="rId42"/>
    <sheet name="33Прат Липовецька 72" sheetId="295" r:id="rId43"/>
    <sheet name="34Прат Липовецька 119" sheetId="296" r:id="rId44"/>
    <sheet name="35Братчук затверд." sheetId="297" r:id="rId45"/>
    <sheet name="36Дідусь затверд." sheetId="298" r:id="rId46"/>
    <sheet name="37Писарський затверд." sheetId="299" r:id="rId47"/>
    <sheet name="38 Стовбецький затверд." sheetId="300" r:id="rId48"/>
    <sheet name="39Телегей затверд." sheetId="301" r:id="rId49"/>
    <sheet name="40 Оржех.затверд." sheetId="302" r:id="rId50"/>
    <sheet name="41 Капічон затверд." sheetId="303" r:id="rId51"/>
    <sheet name="42 Баумер затверд." sheetId="304" r:id="rId52"/>
    <sheet name="43 Борисенко затверд." sheetId="305" r:id="rId53"/>
    <sheet name="44 Кисельова затверд." sheetId="306" r:id="rId54"/>
    <sheet name="45 Носанчук затверд." sheetId="307" r:id="rId55"/>
    <sheet name="46 затверд. Пигина" sheetId="308" r:id="rId56"/>
    <sheet name="47 Затверд.Савчук" sheetId="309" r:id="rId57"/>
    <sheet name="48 затвердж. Собуц." sheetId="310" r:id="rId58"/>
    <sheet name="49 затверд. Федоренко" sheetId="311" r:id="rId59"/>
    <sheet name="50 затверд. Цуркан" sheetId="312" r:id="rId60"/>
    <sheet name="51 затверд. Іващен." sheetId="313" r:id="rId61"/>
    <sheet name="52 затверд. Цимбалюк" sheetId="314" r:id="rId62"/>
    <sheet name="53 затверд. Клименко" sheetId="315" r:id="rId63"/>
    <sheet name="54  затверд. Константиненко" sheetId="316" r:id="rId64"/>
    <sheet name="55 затверд. Терлецький" sheetId="317" r:id="rId65"/>
    <sheet name="56 затверд. Панасюк" sheetId="318" r:id="rId66"/>
    <sheet name="57 затверд. Поліш" sheetId="319" r:id="rId67"/>
    <sheet name="58 затверд. Поліщук" sheetId="320" r:id="rId68"/>
    <sheet name="ЗНЯТО 59 розгляд звернень" sheetId="321" r:id="rId69"/>
    <sheet name="ЗНЯТО 60 звернен.Орла" sheetId="322" r:id="rId70"/>
    <sheet name="ЗНЯТО 61 програма горіхи" sheetId="323" r:id="rId71"/>
    <sheet name="закрити сесію" sheetId="131" r:id="rId72"/>
  </sheets>
  <calcPr calcId="124519"/>
</workbook>
</file>

<file path=xl/calcChain.xml><?xml version="1.0" encoding="utf-8"?>
<calcChain xmlns="http://schemas.openxmlformats.org/spreadsheetml/2006/main">
  <c r="R32" i="33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2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2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2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2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2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2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2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1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1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1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1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31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31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1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1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1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1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0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2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2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2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4" s="1"/>
  <c r="N7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2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2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J34" i="320" l="1"/>
  <c r="J34" i="319"/>
  <c r="F34" i="317"/>
  <c r="H34"/>
  <c r="J34"/>
  <c r="H34" i="316"/>
  <c r="J34"/>
  <c r="H34" i="315"/>
  <c r="J34"/>
  <c r="F34" i="314"/>
  <c r="H34"/>
  <c r="J34"/>
  <c r="J34" i="313"/>
  <c r="G34" i="312"/>
  <c r="I34"/>
  <c r="F34" i="311"/>
  <c r="H34"/>
  <c r="J34"/>
  <c r="F34" i="310"/>
  <c r="H34"/>
  <c r="J34"/>
  <c r="F34" i="309"/>
  <c r="H34"/>
  <c r="J34"/>
  <c r="J34" i="308"/>
  <c r="F34" i="307"/>
  <c r="H34"/>
  <c r="J34"/>
  <c r="F34" i="306"/>
  <c r="H34"/>
  <c r="J34"/>
  <c r="F34" i="305"/>
  <c r="H34"/>
  <c r="J34"/>
  <c r="F34" i="304"/>
  <c r="H34"/>
  <c r="J34"/>
  <c r="F34" i="303"/>
  <c r="H34"/>
  <c r="J34"/>
  <c r="F34" i="302"/>
  <c r="H34"/>
  <c r="J34"/>
  <c r="F34" i="301"/>
  <c r="H34"/>
  <c r="J34"/>
  <c r="H34" i="300"/>
  <c r="J34"/>
  <c r="F34" i="299"/>
  <c r="H34"/>
  <c r="J34"/>
  <c r="F34" i="298"/>
  <c r="H34"/>
  <c r="J34"/>
  <c r="F34" i="297"/>
  <c r="H34"/>
  <c r="J34"/>
  <c r="F34" i="296"/>
  <c r="H34"/>
  <c r="J34"/>
  <c r="F34" i="295"/>
  <c r="H34"/>
  <c r="J34"/>
  <c r="G34" i="294"/>
  <c r="I34"/>
  <c r="J34" i="293"/>
  <c r="F34" i="291"/>
  <c r="H34"/>
  <c r="J34"/>
  <c r="F34" i="290"/>
  <c r="H34"/>
  <c r="J34"/>
  <c r="I34" i="287"/>
  <c r="F34"/>
  <c r="H34"/>
  <c r="J34"/>
  <c r="J34" i="286"/>
  <c r="F34" i="283"/>
  <c r="H34"/>
  <c r="J34"/>
  <c r="G34" i="284"/>
  <c r="I34"/>
  <c r="J34" i="282"/>
  <c r="H34" i="285"/>
  <c r="J34"/>
  <c r="J34" i="329"/>
  <c r="F33" i="281"/>
  <c r="H33"/>
  <c r="J33"/>
  <c r="F33" i="280"/>
  <c r="H33"/>
  <c r="J33"/>
  <c r="F33" i="289"/>
  <c r="H33"/>
  <c r="J33"/>
  <c r="J33" i="288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l="1"/>
  <c r="H34"/>
  <c r="J34"/>
  <c r="R33" i="2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i="250" l="1"/>
  <c r="H34"/>
  <c r="J34"/>
  <c r="F34" i="249"/>
  <c r="H34"/>
  <c r="J34"/>
  <c r="R33" i="2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l="1"/>
  <c r="H34"/>
  <c r="J34"/>
  <c r="R33" i="2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3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i="245" l="1"/>
  <c r="H34"/>
  <c r="J34"/>
  <c r="F34" i="244"/>
  <c r="H34"/>
  <c r="J34"/>
  <c r="H34" i="243"/>
  <c r="J34"/>
  <c r="F34" i="241"/>
  <c r="H34"/>
  <c r="J34"/>
  <c r="F34" i="240"/>
  <c r="H34"/>
  <c r="J34"/>
  <c r="F34" i="239"/>
  <c r="H34"/>
  <c r="J34"/>
  <c r="F34" i="238"/>
  <c r="H34"/>
  <c r="J34"/>
  <c r="R33" i="23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l="1"/>
  <c r="H34"/>
  <c r="J34"/>
  <c r="R32" i="20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J33" l="1"/>
  <c r="R32" i="20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G33" l="1"/>
  <c r="I33"/>
  <c r="R32" i="16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3" s="1"/>
  <c r="N6"/>
  <c r="F33" l="1"/>
  <c r="H33"/>
  <c r="J33"/>
  <c r="I33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1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F34" i="164" l="1"/>
  <c r="H34"/>
  <c r="J34"/>
  <c r="F34" i="161"/>
  <c r="H34"/>
  <c r="J34"/>
  <c r="F32" i="162"/>
  <c r="H32"/>
  <c r="J32"/>
  <c r="F34" i="160"/>
  <c r="H34"/>
  <c r="J34"/>
  <c r="G34" i="161"/>
  <c r="I34"/>
  <c r="G32" i="162"/>
  <c r="I32"/>
  <c r="G34" i="164"/>
  <c r="I34"/>
  <c r="G34" i="160"/>
  <c r="I34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F32" i="114" l="1"/>
  <c r="G32" i="77"/>
  <c r="I32"/>
  <c r="F32"/>
  <c r="H32"/>
  <c r="J32"/>
</calcChain>
</file>

<file path=xl/sharedStrings.xml><?xml version="1.0" encoding="utf-8"?>
<sst xmlns="http://schemas.openxmlformats.org/spreadsheetml/2006/main" count="8360" uniqueCount="131">
  <si>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</si>
  <si>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</si>
  <si>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</si>
  <si>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</si>
  <si>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</si>
  <si>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</si>
  <si>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</si>
  <si>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</si>
  <si>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</si>
  <si>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</si>
  <si>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</si>
  <si>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</si>
  <si>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</si>
  <si>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</si>
  <si>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</si>
  <si>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</si>
  <si>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</si>
  <si>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</si>
  <si>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</si>
  <si>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</si>
  <si>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</si>
  <si>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</si>
  <si>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</si>
  <si>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</si>
  <si>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</si>
  <si>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</si>
  <si>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</si>
  <si>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</si>
  <si>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</si>
  <si>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</si>
  <si>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</si>
  <si>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</si>
  <si>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</si>
  <si>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</si>
  <si>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</si>
  <si>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</si>
  <si>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</si>
  <si>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</si>
  <si>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</si>
  <si>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</si>
  <si>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</si>
  <si>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</si>
  <si>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</si>
  <si>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</si>
  <si>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</si>
  <si>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</si>
  <si>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</si>
  <si>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</si>
  <si>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</si>
  <si>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</si>
  <si>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</si>
  <si>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 xml:space="preserve"> (рекомендація земельної комісії)</t>
  </si>
  <si>
    <t>результатів поіменного голосування депутатів Сквирської міської ради VII скликання  45-ї чергової сесії від 12 вересня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</si>
  <si>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45-ю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</si>
  <si>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47-у сесію</t>
    </r>
  </si>
  <si>
    <t>результатів поіменного голосування депутатів Сквирської міської ради VII скликання  47-ї чергової сесії від 07 листопада 2019 року</t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</si>
  <si>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затвердження Програми управління комунальним майном Сквирської міської територіальної громади на 2020 рік.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</si>
  <si>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затвердження Програми продажу земельних ділянок, в тому числі на земельних торгах у формі аукціону на 2020 рік на території м.Сквира.</t>
    </r>
  </si>
  <si>
    <r>
      <t>ЗА РІШЕННЯ:</t>
    </r>
    <r>
      <rPr>
        <b/>
        <sz val="14"/>
        <rFont val="Times New Roman"/>
        <family val="1"/>
        <charset val="204"/>
      </rPr>
      <t xml:space="preserve"> 8.</t>
    </r>
    <r>
      <rPr>
        <sz val="14"/>
        <rFont val="Times New Roman"/>
        <family val="1"/>
        <charset val="204"/>
      </rPr>
      <t xml:space="preserve"> Про затвердження Програми розроблення (оновлення) містобудівної документації в м.Сквира на 2020 рік.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</si>
  <si>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Про затвердження Програми фінансової підтримки громадських організацій інвалідів і ветеранів, діяльність яких має соціальну спрямованість на 2020 рік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</si>
  <si>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6.</t>
    </r>
    <r>
      <rPr>
        <sz val="14"/>
        <color theme="1"/>
        <rFont val="Times New Roman"/>
        <family val="1"/>
        <charset val="204"/>
      </rPr>
      <t xml:space="preserve"> Про затвердження Програми соціального захисту та соціального забезпечення жителів міста Сквира на 2018-2020 роки.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</si>
  <si>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затвердження Програми утримання та розвитку дорожнього господарства міста Сквира  на 2020 рік.</t>
    </r>
  </si>
  <si>
    <t xml:space="preserve">ЗА РІШЕННЯ: </t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</si>
  <si>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затвердження Програми організації громадських робіт та робіт тимчасового характеру в м. Сквира на 2020 рік.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</si>
  <si>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затвердження Програми організаційного, інформаційно – аналітичного та матеріально – технічного забезпечення діяльності Сквирської міської ради та її виконавчого комітету на 2019 - 2021 роки.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</si>
  <si>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звіту про виконання бюджету міста Сквира за 9 місяців 2019 року.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</si>
  <si>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№848-36-VІI від 19 грудня 2018 року „Про бюджет міста Сквира на 2019 рік”.</t>
    </r>
  </si>
  <si>
    <r>
      <t xml:space="preserve">ЗА РІШЕННЯ:  20. </t>
    </r>
    <r>
      <rPr>
        <sz val="14"/>
        <color theme="1"/>
        <rFont val="Times New Roman"/>
        <family val="1"/>
        <charset val="204"/>
      </rPr>
      <t>Про дозвіл на розробку проекту землеустрою щодо зміни цільового призначення земельної ділянки по вул. Соборна, 21 в м. Сквира.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</si>
  <si>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інвентаризації земельних ділянок громадянам.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</si>
  <si>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</si>
  <si>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</si>
  <si>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>Про внесення зміни у рішення сесії Сквирської міської ради №28-2-VII від 22 грудня 2015 року «Про створення комісії по розгляду спірних питань та затвердження Положення про комісію по спірних питаннях Сквирської міської ради.»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</si>
  <si>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>Про затвердження Програми відзначення Державних та професійних свят, ювілейних дат, заохочення за заслуги перед містом Сквира, здійснення представницьких та іншихзаходів на 2020 рік.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</si>
  <si>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>Про затвердження Програми розвитку фізичної культури і спорту на 2020 рік у місті Сквира.</t>
    </r>
  </si>
  <si>
    <r>
      <t xml:space="preserve">ЗА РІШЕННЯ: 13. </t>
    </r>
    <r>
      <rPr>
        <sz val="14"/>
        <color theme="1"/>
        <rFont val="Times New Roman"/>
        <family val="1"/>
        <charset val="204"/>
      </rPr>
      <t>Про надання дозволу комунальному підприємству „Сквир-водоканал” на внесення змін до переліку видів економічної діяльності.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</si>
  <si>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зміну цільового призначення земельної ділянки ПАТ «Закритому недиверсифікованому корпоративному інвестиційному фонду «Смайл інвест» по вул. Соборна б/н, в м. Сквира.</t>
    </r>
  </si>
  <si>
    <r>
      <t xml:space="preserve">ЗА РІШЕННЯ:  29. </t>
    </r>
    <r>
      <rPr>
        <sz val="14"/>
        <color theme="1"/>
        <rFont val="Times New Roman"/>
        <family val="1"/>
        <charset val="204"/>
      </rPr>
      <t xml:space="preserve">Про погодження зміни юридичної адреси земельної ділянки площею 0,0615 га, яка знаходиться у власності Цимбалюка Панаса Панасовича. </t>
    </r>
  </si>
  <si>
    <r>
      <t xml:space="preserve">ЗА РІШЕННЯ: 28.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міської ради № 703-30-VII від 21.06.2018 року. 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</si>
  <si>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інвентаризації земельної ділянки для будівництва та обслуговування будівель закладів освіти, що розташована за адресою по вул. Максима Рильського, 62 у м. Сквира, виготовленуТОВ «Лідер Плюс».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</si>
  <si>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постійне користування земельної ділянки несільськогосподарського призначення  Свято – Успенській парафії Української  Православної  Церкви по вул. Соборна, 69-а в м. Сквира виготовлений ТОВ «Межувальник».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</si>
  <si>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в постійне користування земельної ділянки несільськогосподарського призначення Свято – Успенській парафії Української Православної  Церкви по вул. Соборна, 30-а, в м. Сквира.</t>
    </r>
  </si>
  <si>
    <r>
      <t xml:space="preserve">ЗА РІШЕННЯ:  24.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в постійне користування земельної ділянки несільськогосподарського призначення  Свято – Успенській парафії Української  Православної  Церкви по вул. Соборна, 69-б в м. Сквира.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</si>
  <si>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зміну цільового призначення земельної ділянки громадянину Мошківському Р. С. по вул. Зарічна, 48 в м. Сквира.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</si>
  <si>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зміну цільового призначення земельної ділянки ПАТ «Закритому недиверсифікованому корпоративному інвестиційному фонду «Смайл інцест» по вул. Соборна, 7 в м. Сквира.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</si>
  <si>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для обслуговування власного нежитлового приміщення № 76 ФОП Собуцькій Світлані Григорівні по вул. Київська, 5 в м.Сквира.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</si>
  <si>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 земельної ділянки у користування на умовах оренди ПрАТ «Київобленерго» орієнтовною площею 0,0627 га по вул. Київська, 25 А в м.Сквира.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</si>
  <si>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 земельної ділянки у користування на умовах оренди ПрАТ «Київобленерго» орієнтовною площею 0,7874 га по вул. Липовецька, 72 у м.Сквира.</t>
    </r>
  </si>
  <si>
    <r>
      <t xml:space="preserve">ЗА РІШЕННЯ: 34.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 земельної ділянки у користування на умовах оренди ПрАТ «Київобленерго» орієнтовною площею 0,1292 га по вул. Липовецька, 119 у м.Сквира.</t>
    </r>
  </si>
  <si>
    <r>
      <t xml:space="preserve">ЗА РІШЕННЯ: 45.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Носанчук Інні Олександрівні по вул. Проектна, 22  у м. Сквира, виготовлену ФОП «Шеремет Сергій Іванович».</t>
    </r>
  </si>
  <si>
    <r>
      <t xml:space="preserve">ЗА РІШЕННЯ: 44.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Кисельовій Надії Іванівні по пров. Жовтневий, 1  у м. Сквира, виготовлену ФОП «Шеремет Сергій Іванович».</t>
    </r>
  </si>
  <si>
    <r>
      <t xml:space="preserve">ЗА РІШЕННЯ: 43.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Борисенко Олені Володимирівні по вул. М.Рильського, 17  у м. Сквира, виготовлену ФОП «Шеремет Сергій Іванович».</t>
    </r>
  </si>
  <si>
    <r>
      <t xml:space="preserve">ЗА РІШЕННЯ: 42.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Баумер Тамарі Іванівні по вул. Успенська, 4  у м. Сквира, виготовлену ФОП «Шеремет Сергій Іванович».</t>
    </r>
  </si>
  <si>
    <r>
      <t xml:space="preserve">ЗА РІШЕННЯ: 41.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Капічон Галині Петрівні по вул.Лісова, 16  у м. Сквира, виготовлену ТОВ «Межувальник».</t>
    </r>
  </si>
  <si>
    <r>
      <t xml:space="preserve">ЗА РІШЕННЯ: 40.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Оржеховській Олені Юріївні та Лопачек Юрію Юрійовичупо вул. Академіка Кононського, 53  у м. Сквира, виготовлену ТОВ «Земельний проект».</t>
    </r>
  </si>
  <si>
    <r>
      <t xml:space="preserve">ЗА РІШЕННЯ: 39.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Телегей Марині Ігорівні по пров.Весняний, 8 у м. Сквира, виготовлену ТОВ «Земельний проект».</t>
    </r>
  </si>
  <si>
    <r>
      <t xml:space="preserve">ЗА РІШЕННЯ: 38.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Стовбецькому Богдану Олександровичу по пров. Коцюбинського, 2 у м. Сквира, виготовлену ТОВ «Земельний проект».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</si>
  <si>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Дідусь Марії Іванівні по пров. Горького, 31 у м. Сквира, виготовлену ТОВ «Земельний проект».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</si>
  <si>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Братчук Валентині Олегівні по вул. Стаханова, 28 у м. Сквира, виготовлену ТОВ «Земельний проект».</t>
    </r>
  </si>
  <si>
    <r>
      <t xml:space="preserve">ЗА РІШЕННЯ: 58.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громадянам Поліщук Юрію Вікторовичу та Бойко Ніні Іванівні по пров. Максима Рильського, 14  у м. Сквира, виготовлену ФОП «Світличний Володимир Дмитрович».</t>
    </r>
  </si>
  <si>
    <r>
      <t xml:space="preserve">ЗА РІШЕННЯ: 57.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Поліш Оксані Анатоліївні по вул. Стаханова, 48 а у м. Сквира, виготовлений ФОП «Шеремет Сергій Іванович».</t>
    </r>
  </si>
  <si>
    <r>
      <t xml:space="preserve">ЗА РІШЕННЯ: 56.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Панасюк Сергій Петрович по вул. Стаханова, 15 а  у м. Сквира, виготовлену ФОП «Шеремет Сергій Іванович».</t>
    </r>
  </si>
  <si>
    <r>
      <t xml:space="preserve">ЗА РІШЕННЯ: 55.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Терлецькому Володимиру Олександровичу по вул. Комарова, 3  у м. Сквира, виготовлену ТОВ «Межувальник».</t>
    </r>
  </si>
  <si>
    <r>
      <t xml:space="preserve">ЗА РІШЕННЯ: 54.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Константиненко Ганні Антонівні по вул. Короленко, 48  у м. Сквира, виготовлену ТОВ «Межувальник».</t>
    </r>
  </si>
  <si>
    <r>
      <t xml:space="preserve">ЗА РІШЕННЯ: 53. </t>
    </r>
    <r>
      <rPr>
        <sz val="14"/>
        <color theme="1"/>
        <rFont val="Times New Roman"/>
        <family val="1"/>
        <charset val="204"/>
      </rPr>
      <t>Про затвердження технічної документаціїіз землеустрою щодо встановлення (відновлення) меж земельної ділянки в натурі (на місцевості)та передачу у власність громадянину Клименку Олегу Васильовичу по вул.Кібенка, 4 ум. Сквира, виготовлену ФОП Гашенко Микола Сергійович.</t>
    </r>
  </si>
  <si>
    <r>
      <t xml:space="preserve">ЗА РІШЕННЯ: 52.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сумісну (часткову) власність громадянам Цимбалюк Анатолію Пилиповичу, Пигині Валерію Миколайовичу, Цимбалюк Валерію Анатолійовичу  по вул.Сонячна, 49  у м. Сквира, виготовлену ФОП «Шеремет Сергій Іванович».</t>
    </r>
  </si>
  <si>
    <r>
      <t xml:space="preserve">ЗА РІШЕННЯ: 51.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для ведення товарного сільськогосподарського виробництва та передачу у власність громадянину Іващенко Олександру Пилиповичу в межах Сквирської міської ради, виготовлену ТОВ «Земельний проект».</t>
    </r>
  </si>
  <si>
    <r>
      <t xml:space="preserve">ЗА РІШЕННЯ: 50.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Цуркан Анатолію Івановичу по вул. Липовецька, 55  у м. Сквира, виготовлену ФОП «Шеремет Сергій Іванович».</t>
    </r>
  </si>
  <si>
    <r>
      <t xml:space="preserve">ЗА РІШЕННЯ: 49.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Федоренку Руслану Сергійовичу по вул. Плугатаря, 8 у м. Сквира, виготовлену ФОП «Шеремет Сергій Іванович».</t>
    </r>
  </si>
  <si>
    <r>
      <t xml:space="preserve">ЗА РІШЕННЯ: 48.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Собуцькому Артему Михайловичу по пров. Мічуріна, 9 у м. Сквира, виготовлену ФОП «Шеремет Сергій Іванович».</t>
    </r>
  </si>
  <si>
    <r>
      <t xml:space="preserve">ЗА РІШЕННЯ: 47.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Савчук Тетяні Валентинівні по вул. Успенська, 4а  у м. Сквира, виготовлену ФОП «Шеремет Сергій Іванович».</t>
    </r>
  </si>
  <si>
    <r>
      <t xml:space="preserve">ЗА РІШЕННЯ: 46.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сумісну власність громадянам Пигині Олені Миколаївні, Пигині Вадиму Валерійовичу по вул. Барвінкова, 2  у м. Сквира, виготовлену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</si>
  <si>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 xml:space="preserve">№30 </t>
    </r>
  </si>
  <si>
    <r>
      <t xml:space="preserve">ЗА РІШЕННЯ: 37.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Писарському Сергію Володимировичу по вул. Успенська, 10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</si>
  <si>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 xml:space="preserve">№59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</si>
  <si>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>№60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</si>
  <si>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>№61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</si>
  <si>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 xml:space="preserve">№14 </t>
    </r>
  </si>
  <si>
    <t xml:space="preserve"> (рекомендація бюджетної комісії)</t>
  </si>
  <si>
    <t xml:space="preserve"> (рекомендація земельної та бюджетної комісій)</t>
  </si>
  <si>
    <r>
      <t xml:space="preserve">ЗА РІШЕННЯ: ЗНЯТО 14. </t>
    </r>
    <r>
      <rPr>
        <sz val="14"/>
        <color theme="1"/>
        <rFont val="Times New Roman"/>
        <family val="1"/>
        <charset val="204"/>
      </rPr>
      <t>Про внесення змін до відомостей про юридичну особу.</t>
    </r>
  </si>
  <si>
    <r>
      <t xml:space="preserve">ЗА РІШЕННЯ: ЗНЯТО 30. </t>
    </r>
    <r>
      <rPr>
        <sz val="14"/>
        <color theme="1"/>
        <rFont val="Times New Roman"/>
        <family val="1"/>
        <charset val="204"/>
      </rPr>
      <t>Про продовження договору оренди земельної ділянки несільськогосподарського призначення ФОП Кучинському Ігорю Вячеславовичу по вул. Київська, 3 в м.Сквира.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</si>
  <si>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№А-1-47</t>
    </r>
    <r>
      <rPr>
        <sz val="14"/>
        <color theme="1"/>
        <rFont val="Times New Roman"/>
        <family val="1"/>
        <charset val="204"/>
      </rPr>
      <t xml:space="preserve"> "Про внесення змін до міської Програми ефективної роботи  та реформування житлово – комунального господарства міста Сквира з централізованого водопостачання та водовідведення на 2019 рік"(рекомендація бюджетної комісії)</t>
    </r>
  </si>
  <si>
    <r>
      <t xml:space="preserve">ЗА РІШЕННЯ: А-1-47 </t>
    </r>
    <r>
      <rPr>
        <sz val="14"/>
        <color theme="1"/>
        <rFont val="Times New Roman"/>
        <family val="1"/>
        <charset val="204"/>
      </rPr>
      <t>Про внесення змін до міської Програми ефективної роботи  та реформування житлово – комунального господарства міста Сквира з централізованого водопостачання та водовідведення на 2019 рік</t>
    </r>
  </si>
  <si>
    <t>+</t>
  </si>
  <si>
    <t>Бусол Євген Ігорович</t>
  </si>
  <si>
    <t>відсутній</t>
  </si>
  <si>
    <t>відсутня</t>
  </si>
  <si>
    <t>Бусол Євгеній Ігорович</t>
  </si>
  <si>
    <t>виключити з додатків земельну ділянку за адресою: вул.М.Рильського, б/н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</si>
  <si>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розгляду заяви Шеремет І. Г. у питанні </t>
    </r>
    <r>
      <rPr>
        <b/>
        <sz val="14"/>
        <color theme="1"/>
        <rFont val="Times New Roman"/>
        <family val="1"/>
        <charset val="204"/>
      </rPr>
      <t>17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</si>
  <si>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відведення у власність земельних ділянок громадянам </t>
    </r>
    <r>
      <rPr>
        <b/>
        <sz val="14"/>
        <color theme="1"/>
        <rFont val="Times New Roman"/>
        <family val="1"/>
        <charset val="204"/>
      </rPr>
      <t>(з виключ. Шеремет І. Г.)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</si>
</sst>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A13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54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123</v>
      </c>
      <c r="G5" s="34" t="s">
        <v>123</v>
      </c>
      <c r="H5" s="26"/>
      <c r="I5" s="26"/>
      <c r="J5" s="27"/>
      <c r="K5" s="23" t="s">
        <v>43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1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 t="s">
        <v>125</v>
      </c>
      <c r="G9" s="36"/>
      <c r="H9" s="36"/>
      <c r="I9" s="36"/>
      <c r="J9" s="36"/>
      <c r="K9" s="37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123</v>
      </c>
      <c r="G12" s="34" t="s">
        <v>123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11</v>
      </c>
      <c r="D15" s="3" t="s">
        <v>127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125</v>
      </c>
      <c r="G18" s="36"/>
      <c r="H18" s="36"/>
      <c r="I18" s="36"/>
      <c r="J18" s="36"/>
      <c r="K18" s="37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123</v>
      </c>
      <c r="G21" s="34" t="s">
        <v>123</v>
      </c>
      <c r="H21" s="26"/>
      <c r="I21" s="26"/>
      <c r="J21" s="27"/>
      <c r="K21" s="1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ref="N22:R31" si="1">IF(F22:F48="+",1,0)</f>
        <v>1</v>
      </c>
      <c r="O22" s="30">
        <f t="shared" si="1"/>
        <v>1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125</v>
      </c>
      <c r="G26" s="36"/>
      <c r="H26" s="36"/>
      <c r="I26" s="36"/>
      <c r="J26" s="36"/>
      <c r="K26" s="37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126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125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 t="s">
        <v>49</v>
      </c>
      <c r="R30" s="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5" t="s">
        <v>126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C1:J1"/>
    <mergeCell ref="C2:K2"/>
    <mergeCell ref="F9:K9"/>
    <mergeCell ref="F10:K10"/>
    <mergeCell ref="F11:K11"/>
    <mergeCell ref="F30:K30"/>
    <mergeCell ref="F31:K31"/>
    <mergeCell ref="F28:K28"/>
    <mergeCell ref="F13:K13"/>
    <mergeCell ref="F18:K18"/>
    <mergeCell ref="F19:K19"/>
    <mergeCell ref="F20:K20"/>
    <mergeCell ref="F26:K26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6"/>
  <sheetViews>
    <sheetView topLeftCell="C16" workbookViewId="0">
      <selection activeCell="D16" sqref="D16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 customHeight="1">
      <c r="C3" s="39" t="s">
        <v>65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22.5" customHeight="1">
      <c r="C4" s="41"/>
      <c r="D4" s="41"/>
      <c r="E4" s="41"/>
      <c r="F4" s="41"/>
      <c r="G4" s="41"/>
      <c r="H4" s="41"/>
      <c r="I4" s="41"/>
      <c r="J4" s="41"/>
      <c r="K4" s="41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7:K27"/>
    <mergeCell ref="F29:K29"/>
    <mergeCell ref="F31:K31"/>
    <mergeCell ref="F32:K32"/>
    <mergeCell ref="F12:K12"/>
    <mergeCell ref="F14:K14"/>
    <mergeCell ref="F19:K19"/>
    <mergeCell ref="F20:K20"/>
    <mergeCell ref="F21:K21"/>
    <mergeCell ref="C1:J1"/>
    <mergeCell ref="C2:K2"/>
    <mergeCell ref="C3:K4"/>
    <mergeCell ref="F10:K1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6"/>
  <sheetViews>
    <sheetView topLeftCell="C16" workbookViewId="0">
      <selection activeCell="D16" sqref="D16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 customHeight="1">
      <c r="C3" s="39" t="s">
        <v>66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31.5" customHeight="1">
      <c r="C4" s="41"/>
      <c r="D4" s="41"/>
      <c r="E4" s="41"/>
      <c r="F4" s="41"/>
      <c r="G4" s="41"/>
      <c r="H4" s="41"/>
      <c r="I4" s="41"/>
      <c r="J4" s="41"/>
      <c r="K4" s="41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7:K27"/>
    <mergeCell ref="F29:K29"/>
    <mergeCell ref="F31:K31"/>
    <mergeCell ref="F32:K32"/>
    <mergeCell ref="F12:K12"/>
    <mergeCell ref="F14:K14"/>
    <mergeCell ref="F19:K19"/>
    <mergeCell ref="F20:K20"/>
    <mergeCell ref="F21:K21"/>
    <mergeCell ref="C1:J1"/>
    <mergeCell ref="C2:K2"/>
    <mergeCell ref="C3:K4"/>
    <mergeCell ref="F10:K1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6"/>
  <sheetViews>
    <sheetView topLeftCell="C13" workbookViewId="0">
      <selection activeCell="H18" sqref="H18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 customHeight="1">
      <c r="C3" s="39" t="s">
        <v>64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36.75" customHeight="1">
      <c r="C4" s="41"/>
      <c r="D4" s="41"/>
      <c r="E4" s="41"/>
      <c r="F4" s="41"/>
      <c r="G4" s="41"/>
      <c r="H4" s="41"/>
      <c r="I4" s="41"/>
      <c r="J4" s="41"/>
      <c r="K4" s="41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124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7:K27"/>
    <mergeCell ref="F29:K29"/>
    <mergeCell ref="F31:K31"/>
    <mergeCell ref="F32:K32"/>
    <mergeCell ref="F12:K12"/>
    <mergeCell ref="F14:K14"/>
    <mergeCell ref="F19:K19"/>
    <mergeCell ref="F20:K20"/>
    <mergeCell ref="F21:K21"/>
    <mergeCell ref="C1:J1"/>
    <mergeCell ref="C2:K2"/>
    <mergeCell ref="C3:K4"/>
    <mergeCell ref="F10:K1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6"/>
  <sheetViews>
    <sheetView topLeftCell="C19" workbookViewId="0">
      <selection activeCell="D16" sqref="D16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7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 customHeight="1">
      <c r="C3" s="39" t="s">
        <v>63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21" customHeight="1">
      <c r="C4" s="41"/>
      <c r="D4" s="41"/>
      <c r="E4" s="41"/>
      <c r="F4" s="41"/>
      <c r="G4" s="41"/>
      <c r="H4" s="41"/>
      <c r="I4" s="41"/>
      <c r="J4" s="41"/>
      <c r="K4" s="41"/>
      <c r="L4" s="31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7:K27"/>
    <mergeCell ref="F29:K29"/>
    <mergeCell ref="F31:K31"/>
    <mergeCell ref="F32:K32"/>
    <mergeCell ref="F12:K12"/>
    <mergeCell ref="F14:K14"/>
    <mergeCell ref="F19:K19"/>
    <mergeCell ref="F20:K20"/>
    <mergeCell ref="F21:K21"/>
    <mergeCell ref="C1:J1"/>
    <mergeCell ref="C2:K2"/>
    <mergeCell ref="C3:K4"/>
    <mergeCell ref="F10:K10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7"/>
  <sheetViews>
    <sheetView topLeftCell="C11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6" customHeight="1">
      <c r="C3" s="42" t="s">
        <v>61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4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7"/>
  <sheetViews>
    <sheetView topLeftCell="C11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3.75" customHeight="1">
      <c r="C3" s="44" t="s">
        <v>60</v>
      </c>
      <c r="D3" s="44"/>
      <c r="E3" s="44"/>
      <c r="F3" s="44"/>
      <c r="G3" s="44"/>
      <c r="H3" s="44"/>
      <c r="I3" s="44"/>
      <c r="J3" s="44"/>
      <c r="K3" s="44"/>
    </row>
    <row r="4" spans="3:18" ht="3.75" hidden="1" customHeight="1">
      <c r="C4" s="44"/>
      <c r="D4" s="44"/>
      <c r="E4" s="44"/>
      <c r="F4" s="44"/>
      <c r="G4" s="44"/>
      <c r="H4" s="44"/>
      <c r="I4" s="44"/>
      <c r="J4" s="44"/>
      <c r="K4" s="44"/>
    </row>
    <row r="5" spans="3:18" ht="38.25" customHeight="1">
      <c r="C5" s="45"/>
      <c r="D5" s="45"/>
      <c r="E5" s="45"/>
      <c r="F5" s="45"/>
      <c r="G5" s="45"/>
      <c r="H5" s="45"/>
      <c r="I5" s="45"/>
      <c r="J5" s="45"/>
      <c r="K5" s="45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5"/>
  <sheetViews>
    <sheetView topLeftCell="C13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56.25" customHeight="1">
      <c r="C3" s="42" t="s">
        <v>59</v>
      </c>
      <c r="D3" s="42"/>
      <c r="E3" s="42"/>
      <c r="F3" s="42"/>
      <c r="G3" s="42"/>
      <c r="H3" s="42"/>
      <c r="I3" s="42"/>
      <c r="J3" s="42"/>
      <c r="K3" s="42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123</v>
      </c>
      <c r="G5" s="34" t="s">
        <v>123</v>
      </c>
      <c r="H5" s="26"/>
      <c r="I5" s="26"/>
      <c r="J5" s="27"/>
      <c r="K5" s="23" t="s">
        <v>43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1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 t="s">
        <v>125</v>
      </c>
      <c r="G9" s="36"/>
      <c r="H9" s="36"/>
      <c r="I9" s="36"/>
      <c r="J9" s="36"/>
      <c r="K9" s="37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123</v>
      </c>
      <c r="G12" s="34" t="s">
        <v>123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11</v>
      </c>
      <c r="D15" s="3" t="s">
        <v>127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125</v>
      </c>
      <c r="G18" s="36"/>
      <c r="H18" s="36"/>
      <c r="I18" s="36"/>
      <c r="J18" s="36"/>
      <c r="K18" s="37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123</v>
      </c>
      <c r="G21" s="34" t="s">
        <v>123</v>
      </c>
      <c r="H21" s="26"/>
      <c r="I21" s="26"/>
      <c r="J21" s="27"/>
      <c r="K21" s="1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ref="N22:R31" si="1">IF(F22:F48="+",1,0)</f>
        <v>1</v>
      </c>
      <c r="O22" s="30">
        <f t="shared" si="1"/>
        <v>1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125</v>
      </c>
      <c r="G26" s="36"/>
      <c r="H26" s="36"/>
      <c r="I26" s="36"/>
      <c r="J26" s="36"/>
      <c r="K26" s="37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126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125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 t="s">
        <v>49</v>
      </c>
      <c r="R30" s="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5" t="s">
        <v>126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F26:K26"/>
    <mergeCell ref="F28:K28"/>
    <mergeCell ref="F30:K30"/>
    <mergeCell ref="F31:K31"/>
    <mergeCell ref="F11:K11"/>
    <mergeCell ref="F13:K13"/>
    <mergeCell ref="F18:K18"/>
    <mergeCell ref="F19:K19"/>
    <mergeCell ref="F20:K20"/>
    <mergeCell ref="C1:J1"/>
    <mergeCell ref="C2:K2"/>
    <mergeCell ref="C3:K3"/>
    <mergeCell ref="F9:K9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21" customHeight="1">
      <c r="C3" s="44" t="s">
        <v>58</v>
      </c>
      <c r="D3" s="44"/>
      <c r="E3" s="44"/>
      <c r="F3" s="44"/>
      <c r="G3" s="44"/>
      <c r="H3" s="44"/>
      <c r="I3" s="44"/>
      <c r="J3" s="44"/>
      <c r="K3" s="44"/>
    </row>
    <row r="4" spans="3:18" ht="33" customHeight="1">
      <c r="C4" s="44"/>
      <c r="D4" s="44"/>
      <c r="E4" s="44"/>
      <c r="F4" s="44"/>
      <c r="G4" s="44"/>
      <c r="H4" s="44"/>
      <c r="I4" s="44"/>
      <c r="J4" s="44"/>
      <c r="K4" s="44"/>
    </row>
    <row r="5" spans="3:18" ht="24" hidden="1" customHeight="1">
      <c r="C5" s="45"/>
      <c r="D5" s="45"/>
      <c r="E5" s="45"/>
      <c r="F5" s="45"/>
      <c r="G5" s="45"/>
      <c r="H5" s="45"/>
      <c r="I5" s="45"/>
      <c r="J5" s="45"/>
      <c r="K5" s="45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25.5" customHeight="1">
      <c r="C3" s="42" t="s">
        <v>57</v>
      </c>
      <c r="D3" s="42"/>
      <c r="E3" s="42"/>
      <c r="F3" s="42"/>
      <c r="G3" s="42"/>
      <c r="H3" s="42"/>
      <c r="I3" s="42"/>
      <c r="J3" s="42"/>
      <c r="K3" s="42"/>
    </row>
    <row r="4" spans="3:18" ht="24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9.75" hidden="1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56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1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4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78.75" customHeight="1">
      <c r="C3" s="39" t="s">
        <v>121</v>
      </c>
      <c r="D3" s="40"/>
      <c r="E3" s="40"/>
      <c r="F3" s="40"/>
      <c r="G3" s="40"/>
      <c r="H3" s="40"/>
      <c r="I3" s="40"/>
      <c r="J3" s="40"/>
      <c r="K3" s="40"/>
    </row>
    <row r="4" spans="3:18" ht="9" hidden="1" customHeight="1">
      <c r="C4" s="41"/>
      <c r="D4" s="41"/>
      <c r="E4" s="41"/>
      <c r="F4" s="41"/>
      <c r="G4" s="41"/>
      <c r="H4" s="41"/>
      <c r="I4" s="41"/>
      <c r="J4" s="41"/>
      <c r="K4" s="41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7:K27"/>
    <mergeCell ref="F29:K29"/>
    <mergeCell ref="F31:K31"/>
    <mergeCell ref="F32:K32"/>
    <mergeCell ref="F12:K12"/>
    <mergeCell ref="F14:K14"/>
    <mergeCell ref="F19:K19"/>
    <mergeCell ref="F20:K20"/>
    <mergeCell ref="F21:K21"/>
    <mergeCell ref="C1:J1"/>
    <mergeCell ref="C2:K2"/>
    <mergeCell ref="C3:K4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2" customHeight="1">
      <c r="C3" s="42" t="s">
        <v>72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0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73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1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122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2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28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F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119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14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/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/>
      <c r="H9" s="26"/>
      <c r="I9" s="26"/>
      <c r="J9" s="27"/>
      <c r="K9" s="1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/>
      <c r="H10" s="26"/>
      <c r="I10" s="26"/>
      <c r="J10" s="27"/>
      <c r="K10" s="1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/>
      <c r="H14" s="26"/>
      <c r="I14" s="26"/>
      <c r="J14" s="27"/>
      <c r="K14" s="1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/>
      <c r="H16" s="26"/>
      <c r="I16" s="26"/>
      <c r="J16" s="27"/>
      <c r="K16" s="1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124</v>
      </c>
      <c r="E17" s="4" t="s">
        <v>35</v>
      </c>
      <c r="F17" s="34" t="s">
        <v>123</v>
      </c>
      <c r="G17" s="25"/>
      <c r="H17" s="26"/>
      <c r="I17" s="26"/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/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/>
      <c r="H19" s="26"/>
      <c r="I19" s="26"/>
      <c r="J19" s="27"/>
      <c r="K19" s="1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/>
      <c r="H23" s="26"/>
      <c r="I23" s="26"/>
      <c r="J23" s="27"/>
      <c r="K23" s="1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/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/>
      <c r="H25" s="26"/>
      <c r="I25" s="26"/>
      <c r="J25" s="27"/>
      <c r="K25" s="1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/>
      <c r="H26" s="26"/>
      <c r="I26" s="26"/>
      <c r="J26" s="27"/>
      <c r="K26" s="1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/>
      <c r="H27" s="26"/>
      <c r="I27" s="26"/>
      <c r="J27" s="27"/>
      <c r="K27" s="1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/>
      <c r="H29" s="26"/>
      <c r="I29" s="26"/>
      <c r="J29" s="27"/>
      <c r="K29" s="1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/>
      <c r="H31" s="26"/>
      <c r="I31" s="26"/>
      <c r="J31" s="27"/>
      <c r="K31" s="1"/>
      <c r="N31" s="30">
        <f t="shared" si="1"/>
        <v>1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7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V5" sqref="V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130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0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0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116</v>
      </c>
      <c r="D3" s="14"/>
      <c r="E3" s="29"/>
      <c r="F3" s="29"/>
      <c r="G3" s="29"/>
      <c r="H3" s="29"/>
    </row>
    <row r="4" spans="3:18" ht="18" customHeight="1">
      <c r="C4" s="33" t="s">
        <v>117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1:K31"/>
    <mergeCell ref="F32:K32"/>
    <mergeCell ref="F14:K14"/>
    <mergeCell ref="F19:K19"/>
    <mergeCell ref="F20:K20"/>
    <mergeCell ref="F21:K21"/>
    <mergeCell ref="F27:K27"/>
    <mergeCell ref="C1:J1"/>
    <mergeCell ref="C2:K2"/>
    <mergeCell ref="F10:K10"/>
    <mergeCell ref="F11:K11"/>
    <mergeCell ref="F12:K12"/>
  </mergeCells>
  <pageMargins left="0" right="0" top="0" bottom="0" header="0.19685039370078741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4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75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1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83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4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2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2" workbookViewId="0">
      <selection activeCell="D7" sqref="D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3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25"/>
      <c r="H17" s="26"/>
      <c r="I17" s="26" t="s">
        <v>123</v>
      </c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1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 t="s">
        <v>123</v>
      </c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1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14</v>
      </c>
      <c r="H34" s="8">
        <f>SUM(P7:P33)</f>
        <v>1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C7" sqref="C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3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25"/>
      <c r="H17" s="26"/>
      <c r="I17" s="26" t="s">
        <v>123</v>
      </c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1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 t="s">
        <v>123</v>
      </c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1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14</v>
      </c>
      <c r="H34" s="8">
        <f>SUM(P7:P33)</f>
        <v>1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A11" workbookViewId="0">
      <selection activeCell="C7" sqref="C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1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25"/>
      <c r="H17" s="26"/>
      <c r="I17" s="26" t="s">
        <v>123</v>
      </c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1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 t="s">
        <v>123</v>
      </c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1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14</v>
      </c>
      <c r="H34" s="8">
        <f>SUM(P7:P33)</f>
        <v>1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R37"/>
  <sheetViews>
    <sheetView topLeftCell="A11" workbookViewId="0">
      <selection activeCell="I34" sqref="I34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5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 t="s">
        <v>123</v>
      </c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1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25"/>
      <c r="H17" s="26"/>
      <c r="I17" s="26" t="s">
        <v>123</v>
      </c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1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I18" s="26" t="s">
        <v>123</v>
      </c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>IF(I18:I44="+",1,0)</f>
        <v>1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13</v>
      </c>
      <c r="H34" s="8">
        <f>SUM(P7:P33)</f>
        <v>0</v>
      </c>
      <c r="I34" s="8">
        <f>SUM(Q7:Q33)</f>
        <v>3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27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76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0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111</v>
      </c>
      <c r="D3" s="14"/>
      <c r="E3" s="29"/>
      <c r="F3" s="29"/>
      <c r="G3" s="29"/>
      <c r="H3" s="29"/>
    </row>
    <row r="4" spans="3:18" ht="18" customHeight="1">
      <c r="C4" s="33" t="s">
        <v>51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1:K31"/>
    <mergeCell ref="F32:K32"/>
    <mergeCell ref="F14:K14"/>
    <mergeCell ref="F19:K19"/>
    <mergeCell ref="F20:K20"/>
    <mergeCell ref="F21:K21"/>
    <mergeCell ref="F27:K27"/>
    <mergeCell ref="C1:J1"/>
    <mergeCell ref="C2:K2"/>
    <mergeCell ref="F10:K10"/>
    <mergeCell ref="F11:K11"/>
    <mergeCell ref="F12:K12"/>
  </mergeCells>
  <pageMargins left="0" right="0" top="0" bottom="0" header="0.19685039370078741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F32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120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8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/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/>
      <c r="H9" s="26"/>
      <c r="I9" s="26"/>
      <c r="J9" s="27"/>
      <c r="K9" s="1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/>
      <c r="H10" s="26"/>
      <c r="I10" s="26"/>
      <c r="J10" s="27"/>
      <c r="K10" s="1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/>
      <c r="H14" s="26"/>
      <c r="I14" s="26"/>
      <c r="J14" s="27"/>
      <c r="K14" s="1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/>
      <c r="H16" s="26"/>
      <c r="I16" s="26"/>
      <c r="J16" s="27"/>
      <c r="K16" s="1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124</v>
      </c>
      <c r="E17" s="4" t="s">
        <v>35</v>
      </c>
      <c r="F17" s="34" t="s">
        <v>123</v>
      </c>
      <c r="G17" s="25"/>
      <c r="H17" s="26"/>
      <c r="I17" s="26"/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/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/>
      <c r="H19" s="26"/>
      <c r="I19" s="26"/>
      <c r="J19" s="27"/>
      <c r="K19" s="1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/>
      <c r="H23" s="26"/>
      <c r="I23" s="26"/>
      <c r="J23" s="27"/>
      <c r="K23" s="1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/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/>
      <c r="H25" s="26"/>
      <c r="I25" s="26"/>
      <c r="J25" s="27"/>
      <c r="K25" s="1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/>
      <c r="H26" s="26"/>
      <c r="I26" s="26"/>
      <c r="J26" s="27"/>
      <c r="K26" s="1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/>
      <c r="H27" s="26"/>
      <c r="I27" s="26"/>
      <c r="J27" s="27"/>
      <c r="K27" s="1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/>
      <c r="H29" s="26"/>
      <c r="I29" s="26"/>
      <c r="J29" s="27"/>
      <c r="K29" s="1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/>
      <c r="H31" s="26"/>
      <c r="I31" s="26"/>
      <c r="J31" s="27"/>
      <c r="K31" s="1"/>
      <c r="N31" s="30">
        <f t="shared" si="1"/>
        <v>1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2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85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4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0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4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8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11:K11"/>
    <mergeCell ref="F12:K12"/>
    <mergeCell ref="F13:K13"/>
    <mergeCell ref="F15:K15"/>
    <mergeCell ref="F20:K20"/>
    <mergeCell ref="F21:K21"/>
    <mergeCell ref="F22:K22"/>
    <mergeCell ref="F28:K28"/>
    <mergeCell ref="F30:K30"/>
    <mergeCell ref="F32:K32"/>
    <mergeCell ref="F33:K33"/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6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112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6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95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8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5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113</v>
      </c>
      <c r="D3" s="14"/>
      <c r="E3" s="29"/>
      <c r="F3" s="29"/>
      <c r="G3" s="29"/>
      <c r="H3" s="29"/>
    </row>
    <row r="4" spans="3:18" ht="18" customHeight="1">
      <c r="C4" s="33" t="s">
        <v>51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1:K31"/>
    <mergeCell ref="F32:K32"/>
    <mergeCell ref="F14:K14"/>
    <mergeCell ref="F19:K19"/>
    <mergeCell ref="F20:K20"/>
    <mergeCell ref="F21:K21"/>
    <mergeCell ref="F27:K27"/>
    <mergeCell ref="C1:J1"/>
    <mergeCell ref="C2:K2"/>
    <mergeCell ref="F10:K10"/>
    <mergeCell ref="F11:K11"/>
    <mergeCell ref="F12:K12"/>
  </mergeCells>
  <pageMargins left="0" right="0" top="0" bottom="0" header="0.19685039370078741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93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89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9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7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8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2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R37"/>
  <sheetViews>
    <sheetView topLeftCell="A21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88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71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110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88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R37"/>
  <sheetViews>
    <sheetView topLeftCell="A18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73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1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7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114</v>
      </c>
      <c r="D3" s="14"/>
      <c r="E3" s="29"/>
      <c r="F3" s="29"/>
      <c r="G3" s="29"/>
      <c r="H3" s="29"/>
    </row>
    <row r="4" spans="3:18" ht="18" customHeight="1">
      <c r="C4" s="33" t="s">
        <v>51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1:K31"/>
    <mergeCell ref="F32:K32"/>
    <mergeCell ref="F14:K14"/>
    <mergeCell ref="F19:K19"/>
    <mergeCell ref="F20:K20"/>
    <mergeCell ref="F21:K21"/>
    <mergeCell ref="F27:K27"/>
    <mergeCell ref="C1:J1"/>
    <mergeCell ref="C2:K2"/>
    <mergeCell ref="F10:K10"/>
    <mergeCell ref="F11:K11"/>
    <mergeCell ref="F12:K12"/>
  </mergeCells>
  <pageMargins left="0" right="0" top="0" bottom="0" header="0.19685039370078741" footer="0.31496062992125984"/>
  <pageSetup paperSize="9" scale="9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6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105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90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89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103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5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3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5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L55" sqref="L5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100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65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9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7" sqref="D7:K33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98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84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34" t="s">
        <v>123</v>
      </c>
      <c r="H10" s="26"/>
      <c r="I10" s="26"/>
      <c r="J10" s="27"/>
      <c r="K10" s="1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125</v>
      </c>
      <c r="G15" s="36"/>
      <c r="H15" s="36"/>
      <c r="I15" s="36"/>
      <c r="J15" s="36"/>
      <c r="K15" s="37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127</v>
      </c>
      <c r="E17" s="4" t="s">
        <v>35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34" t="s">
        <v>123</v>
      </c>
      <c r="H19" s="26"/>
      <c r="I19" s="26"/>
      <c r="J19" s="27"/>
      <c r="K19" s="1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 t="s">
        <v>125</v>
      </c>
      <c r="G22" s="36"/>
      <c r="H22" s="36"/>
      <c r="I22" s="36"/>
      <c r="J22" s="36"/>
      <c r="K22" s="37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125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126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34" t="s">
        <v>123</v>
      </c>
      <c r="H31" s="26"/>
      <c r="I31" s="26"/>
      <c r="J31" s="27"/>
      <c r="K31" s="1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125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35" t="s">
        <v>126</v>
      </c>
      <c r="G33" s="36"/>
      <c r="H33" s="36"/>
      <c r="I33" s="36"/>
      <c r="J33" s="36"/>
      <c r="K33" s="37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28:K28"/>
    <mergeCell ref="F30:K30"/>
    <mergeCell ref="F32:K32"/>
    <mergeCell ref="F33:K33"/>
    <mergeCell ref="F13:K13"/>
    <mergeCell ref="F15:K15"/>
    <mergeCell ref="F20:K20"/>
    <mergeCell ref="F21:K21"/>
    <mergeCell ref="F22:K22"/>
    <mergeCell ref="C1:J1"/>
    <mergeCell ref="C2:K2"/>
    <mergeCell ref="C3:K5"/>
    <mergeCell ref="F11:K11"/>
    <mergeCell ref="F12:K12"/>
  </mergeCells>
  <pageMargins left="0" right="0" top="0" bottom="0" header="0.19685039370078741" footer="0.31496062992125984"/>
  <pageSetup paperSize="9" scale="95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2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/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/>
      <c r="H9" s="26"/>
      <c r="I9" s="26"/>
      <c r="J9" s="27"/>
      <c r="K9" s="1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/>
      <c r="H10" s="26"/>
      <c r="I10" s="26"/>
      <c r="J10" s="27"/>
      <c r="K10" s="1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/>
      <c r="H14" s="26"/>
      <c r="I14" s="26"/>
      <c r="J14" s="27"/>
      <c r="K14" s="1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/>
      <c r="H16" s="26"/>
      <c r="I16" s="26"/>
      <c r="J16" s="27"/>
      <c r="K16" s="1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124</v>
      </c>
      <c r="E17" s="4" t="s">
        <v>35</v>
      </c>
      <c r="F17" s="34" t="s">
        <v>123</v>
      </c>
      <c r="G17" s="25"/>
      <c r="H17" s="26"/>
      <c r="I17" s="26"/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/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/>
      <c r="H19" s="26"/>
      <c r="I19" s="26"/>
      <c r="J19" s="27"/>
      <c r="K19" s="1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/>
      <c r="H23" s="26"/>
      <c r="I23" s="26"/>
      <c r="J23" s="27"/>
      <c r="K23" s="1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/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/>
      <c r="H25" s="26"/>
      <c r="I25" s="26"/>
      <c r="J25" s="27"/>
      <c r="K25" s="1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/>
      <c r="H26" s="26"/>
      <c r="I26" s="26"/>
      <c r="J26" s="27"/>
      <c r="K26" s="1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/>
      <c r="H27" s="26"/>
      <c r="I27" s="26"/>
      <c r="J27" s="27"/>
      <c r="K27" s="1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/>
      <c r="H29" s="26"/>
      <c r="I29" s="26"/>
      <c r="J29" s="27"/>
      <c r="K29" s="1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/>
      <c r="H31" s="26"/>
      <c r="I31" s="26"/>
      <c r="J31" s="27"/>
      <c r="K31" s="1"/>
      <c r="N31" s="30">
        <f t="shared" si="1"/>
        <v>1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115</v>
      </c>
      <c r="D3" s="14"/>
      <c r="E3" s="29"/>
      <c r="F3" s="29"/>
      <c r="G3" s="29"/>
      <c r="H3" s="29"/>
    </row>
    <row r="4" spans="3:18" ht="18" customHeight="1">
      <c r="C4" s="33" t="s">
        <v>118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29:K29"/>
    <mergeCell ref="F31:K31"/>
    <mergeCell ref="F32:K32"/>
    <mergeCell ref="F14:K14"/>
    <mergeCell ref="F19:K19"/>
    <mergeCell ref="F20:K20"/>
    <mergeCell ref="F21:K21"/>
    <mergeCell ref="F27:K27"/>
    <mergeCell ref="C1:J1"/>
    <mergeCell ref="C2:K2"/>
    <mergeCell ref="F10:K10"/>
    <mergeCell ref="F11:K11"/>
    <mergeCell ref="F12:K12"/>
  </mergeCells>
  <pageMargins left="0" right="0" top="0" bottom="0" header="0.19685039370078741" footer="0.31496062992125984"/>
  <pageSetup paperSize="9" scale="9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4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/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/>
      <c r="H9" s="26"/>
      <c r="I9" s="26"/>
      <c r="J9" s="27"/>
      <c r="K9" s="1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/>
      <c r="H10" s="26"/>
      <c r="I10" s="26"/>
      <c r="J10" s="27"/>
      <c r="K10" s="1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/>
      <c r="H14" s="26"/>
      <c r="I14" s="26"/>
      <c r="J14" s="27"/>
      <c r="K14" s="1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/>
      <c r="H16" s="26"/>
      <c r="I16" s="26"/>
      <c r="J16" s="27"/>
      <c r="K16" s="1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124</v>
      </c>
      <c r="E17" s="4" t="s">
        <v>35</v>
      </c>
      <c r="F17" s="34" t="s">
        <v>123</v>
      </c>
      <c r="G17" s="25"/>
      <c r="H17" s="26"/>
      <c r="I17" s="26"/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/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/>
      <c r="H19" s="26"/>
      <c r="I19" s="26"/>
      <c r="J19" s="27"/>
      <c r="K19" s="1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/>
      <c r="H23" s="26"/>
      <c r="I23" s="26"/>
      <c r="J23" s="27"/>
      <c r="K23" s="1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/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/>
      <c r="H25" s="26"/>
      <c r="I25" s="26"/>
      <c r="J25" s="27"/>
      <c r="K25" s="1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/>
      <c r="H26" s="26"/>
      <c r="I26" s="26"/>
      <c r="J26" s="27"/>
      <c r="K26" s="1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/>
      <c r="H27" s="26"/>
      <c r="I27" s="26"/>
      <c r="J27" s="27"/>
      <c r="K27" s="1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/>
      <c r="H29" s="26"/>
      <c r="I29" s="26"/>
      <c r="J29" s="27"/>
      <c r="K29" s="1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/>
      <c r="H31" s="26"/>
      <c r="I31" s="26"/>
      <c r="J31" s="27"/>
      <c r="K31" s="1"/>
      <c r="N31" s="30">
        <f t="shared" si="1"/>
        <v>1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D17" sqref="D17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1.25" customHeight="1">
      <c r="C3" s="42" t="s">
        <v>62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2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4" t="s">
        <v>123</v>
      </c>
      <c r="G7" s="26"/>
      <c r="H7" s="26"/>
      <c r="I7" s="26"/>
      <c r="J7" s="27"/>
      <c r="K7" s="23" t="s">
        <v>43</v>
      </c>
      <c r="N7" s="30">
        <f>IF(F7:F33="+",1,0)</f>
        <v>1</v>
      </c>
      <c r="O7" s="30">
        <f>IF(G7:G33="+",1,0)</f>
        <v>0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4" t="s">
        <v>123</v>
      </c>
      <c r="G8" s="25"/>
      <c r="H8" s="26"/>
      <c r="I8" s="26"/>
      <c r="J8" s="27"/>
      <c r="K8" s="1"/>
      <c r="N8" s="30">
        <f t="shared" ref="N8:R23" si="0">IF(F8:F34="+",1,0)</f>
        <v>1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4" t="s">
        <v>123</v>
      </c>
      <c r="G9" s="25"/>
      <c r="H9" s="26"/>
      <c r="I9" s="26"/>
      <c r="J9" s="27"/>
      <c r="K9" s="1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4" t="s">
        <v>123</v>
      </c>
      <c r="G10" s="25"/>
      <c r="H10" s="26"/>
      <c r="I10" s="26"/>
      <c r="J10" s="27"/>
      <c r="K10" s="1"/>
      <c r="N10" s="30">
        <f t="shared" si="0"/>
        <v>1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4"/>
      <c r="G11" s="25"/>
      <c r="H11" s="26"/>
      <c r="I11" s="26"/>
      <c r="J11" s="27"/>
      <c r="K11" s="1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4"/>
      <c r="G12" s="25"/>
      <c r="H12" s="26"/>
      <c r="I12" s="26"/>
      <c r="J12" s="27"/>
      <c r="K12" s="1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4"/>
      <c r="G13" s="25"/>
      <c r="H13" s="26"/>
      <c r="I13" s="26"/>
      <c r="J13" s="27"/>
      <c r="K13" s="1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4" t="s">
        <v>123</v>
      </c>
      <c r="G14" s="25"/>
      <c r="H14" s="26"/>
      <c r="I14" s="26"/>
      <c r="J14" s="27"/>
      <c r="K14" s="1"/>
      <c r="N14" s="30">
        <f t="shared" si="0"/>
        <v>1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4"/>
      <c r="G15" s="25"/>
      <c r="H15" s="26"/>
      <c r="I15" s="26"/>
      <c r="J15" s="27"/>
      <c r="K15" s="1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4" t="s">
        <v>123</v>
      </c>
      <c r="G16" s="25"/>
      <c r="H16" s="26"/>
      <c r="I16" s="26"/>
      <c r="J16" s="27"/>
      <c r="K16" s="1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11</v>
      </c>
      <c r="D17" s="3" t="s">
        <v>124</v>
      </c>
      <c r="E17" s="4" t="s">
        <v>35</v>
      </c>
      <c r="F17" s="34" t="s">
        <v>123</v>
      </c>
      <c r="G17" s="25"/>
      <c r="H17" s="26"/>
      <c r="I17" s="26"/>
      <c r="J17" s="27"/>
      <c r="K17" s="1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48</v>
      </c>
      <c r="F18" s="34" t="s">
        <v>123</v>
      </c>
      <c r="G18" s="25"/>
      <c r="H18" s="26"/>
      <c r="I18" s="26"/>
      <c r="J18" s="27"/>
      <c r="K18" s="1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4" t="s">
        <v>123</v>
      </c>
      <c r="G19" s="25"/>
      <c r="H19" s="26"/>
      <c r="I19" s="26"/>
      <c r="J19" s="27"/>
      <c r="K19" s="1"/>
      <c r="N19" s="30">
        <f t="shared" si="0"/>
        <v>1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4"/>
      <c r="G20" s="25"/>
      <c r="H20" s="26"/>
      <c r="I20" s="26"/>
      <c r="J20" s="27"/>
      <c r="K20" s="1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48</v>
      </c>
      <c r="F21" s="34"/>
      <c r="G21" s="25"/>
      <c r="H21" s="26"/>
      <c r="I21" s="26"/>
      <c r="J21" s="27"/>
      <c r="K21" s="1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4"/>
      <c r="G22" s="25"/>
      <c r="H22" s="26"/>
      <c r="I22" s="26"/>
      <c r="J22" s="27"/>
      <c r="K22" s="1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4" t="s">
        <v>123</v>
      </c>
      <c r="G23" s="25"/>
      <c r="H23" s="26"/>
      <c r="I23" s="26"/>
      <c r="J23" s="27"/>
      <c r="K23" s="1"/>
      <c r="N23" s="30">
        <f t="shared" si="0"/>
        <v>1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4" t="s">
        <v>123</v>
      </c>
      <c r="G24" s="25"/>
      <c r="H24" s="26"/>
      <c r="I24" s="26"/>
      <c r="J24" s="27"/>
      <c r="K24" s="1"/>
      <c r="N24" s="30">
        <f t="shared" ref="N24:R33" si="1">IF(F24:F50="+",1,0)</f>
        <v>1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4" t="s">
        <v>123</v>
      </c>
      <c r="G25" s="25"/>
      <c r="H25" s="26"/>
      <c r="I25" s="26"/>
      <c r="J25" s="27"/>
      <c r="K25" s="1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4" t="s">
        <v>123</v>
      </c>
      <c r="G26" s="25"/>
      <c r="H26" s="26"/>
      <c r="I26" s="26"/>
      <c r="J26" s="27"/>
      <c r="K26" s="1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4" t="s">
        <v>123</v>
      </c>
      <c r="G27" s="25"/>
      <c r="H27" s="26"/>
      <c r="I27" s="26"/>
      <c r="J27" s="27"/>
      <c r="K27" s="1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4"/>
      <c r="G28" s="25"/>
      <c r="H28" s="26"/>
      <c r="I28" s="26"/>
      <c r="J28" s="27"/>
      <c r="K28" s="1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4" t="s">
        <v>123</v>
      </c>
      <c r="G29" s="25"/>
      <c r="H29" s="26"/>
      <c r="I29" s="26"/>
      <c r="J29" s="27"/>
      <c r="K29" s="1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4"/>
      <c r="G30" s="25"/>
      <c r="H30" s="26"/>
      <c r="I30" s="26"/>
      <c r="J30" s="27"/>
      <c r="K30" s="1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4" t="s">
        <v>123</v>
      </c>
      <c r="G31" s="25"/>
      <c r="H31" s="26"/>
      <c r="I31" s="26"/>
      <c r="J31" s="27"/>
      <c r="K31" s="1"/>
      <c r="N31" s="30">
        <f t="shared" si="1"/>
        <v>1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4"/>
      <c r="G32" s="25"/>
      <c r="H32" s="26"/>
      <c r="I32" s="26"/>
      <c r="J32" s="27"/>
      <c r="K32" s="1"/>
      <c r="N32" s="30">
        <f t="shared" si="1"/>
        <v>0</v>
      </c>
      <c r="O32" s="30">
        <f t="shared" si="1"/>
        <v>0</v>
      </c>
      <c r="P32" s="30">
        <f t="shared" si="1"/>
        <v>0</v>
      </c>
      <c r="Q32" s="30" t="s">
        <v>49</v>
      </c>
      <c r="R32" s="30">
        <f t="shared" si="1"/>
        <v>0</v>
      </c>
    </row>
    <row r="33" spans="3:18" ht="24" customHeight="1" thickBot="1">
      <c r="C33" s="28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0">
        <f t="shared" si="1"/>
        <v>0</v>
      </c>
      <c r="O33" s="30">
        <f t="shared" si="1"/>
        <v>0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C1:R35"/>
  <sheetViews>
    <sheetView tabSelected="1" topLeftCell="C19" workbookViewId="0">
      <selection activeCell="D5" sqref="D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52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53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123</v>
      </c>
      <c r="G5" s="34" t="s">
        <v>123</v>
      </c>
      <c r="H5" s="26"/>
      <c r="I5" s="26"/>
      <c r="J5" s="27"/>
      <c r="K5" s="23" t="s">
        <v>43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1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 t="s">
        <v>125</v>
      </c>
      <c r="G9" s="36"/>
      <c r="H9" s="36"/>
      <c r="I9" s="36"/>
      <c r="J9" s="36"/>
      <c r="K9" s="37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123</v>
      </c>
      <c r="G12" s="34" t="s">
        <v>123</v>
      </c>
      <c r="H12" s="26"/>
      <c r="I12" s="26"/>
      <c r="J12" s="27"/>
      <c r="K12" s="1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5" t="s">
        <v>125</v>
      </c>
      <c r="G13" s="36"/>
      <c r="H13" s="36"/>
      <c r="I13" s="36"/>
      <c r="J13" s="36"/>
      <c r="K13" s="37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4" t="s">
        <v>123</v>
      </c>
      <c r="G14" s="34" t="s">
        <v>123</v>
      </c>
      <c r="H14" s="26"/>
      <c r="I14" s="26"/>
      <c r="J14" s="27"/>
      <c r="K14" s="1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11</v>
      </c>
      <c r="D15" s="3" t="s">
        <v>127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125</v>
      </c>
      <c r="G18" s="36"/>
      <c r="H18" s="36"/>
      <c r="I18" s="36"/>
      <c r="J18" s="36"/>
      <c r="K18" s="37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123</v>
      </c>
      <c r="G21" s="34" t="s">
        <v>123</v>
      </c>
      <c r="H21" s="26"/>
      <c r="I21" s="26"/>
      <c r="J21" s="27"/>
      <c r="K21" s="1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ref="N22:R31" si="1">IF(F22:F48="+",1,0)</f>
        <v>1</v>
      </c>
      <c r="O22" s="30">
        <f t="shared" si="1"/>
        <v>1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125</v>
      </c>
      <c r="G26" s="36"/>
      <c r="H26" s="36"/>
      <c r="I26" s="36"/>
      <c r="J26" s="36"/>
      <c r="K26" s="37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123</v>
      </c>
      <c r="G27" s="34" t="s">
        <v>123</v>
      </c>
      <c r="H27" s="26"/>
      <c r="I27" s="26"/>
      <c r="J27" s="27"/>
      <c r="K27" s="1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126</v>
      </c>
      <c r="G28" s="36"/>
      <c r="H28" s="36"/>
      <c r="I28" s="36"/>
      <c r="J28" s="36"/>
      <c r="K28" s="37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123</v>
      </c>
      <c r="G29" s="34" t="s">
        <v>123</v>
      </c>
      <c r="H29" s="26"/>
      <c r="I29" s="26"/>
      <c r="J29" s="27"/>
      <c r="K29" s="1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125</v>
      </c>
      <c r="G30" s="36"/>
      <c r="H30" s="36"/>
      <c r="I30" s="36"/>
      <c r="J30" s="36"/>
      <c r="K30" s="37"/>
      <c r="N30" s="30">
        <f t="shared" si="1"/>
        <v>0</v>
      </c>
      <c r="O30" s="30">
        <f t="shared" si="1"/>
        <v>0</v>
      </c>
      <c r="P30" s="30">
        <f t="shared" si="1"/>
        <v>0</v>
      </c>
      <c r="Q30" s="30" t="s">
        <v>49</v>
      </c>
      <c r="R30" s="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5" t="s">
        <v>126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F28:K28"/>
    <mergeCell ref="F30:K30"/>
    <mergeCell ref="F31:K31"/>
    <mergeCell ref="F13:K13"/>
    <mergeCell ref="F18:K18"/>
    <mergeCell ref="F19:K19"/>
    <mergeCell ref="F20:K20"/>
    <mergeCell ref="F26:K26"/>
    <mergeCell ref="C1:J1"/>
    <mergeCell ref="C2:K2"/>
    <mergeCell ref="F9:K9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15" sqref="D15"/>
    </sheetView>
  </sheetViews>
  <sheetFormatPr defaultRowHeight="1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129</v>
      </c>
      <c r="D3" s="14"/>
      <c r="E3" s="29"/>
      <c r="F3" s="29"/>
      <c r="G3" s="29"/>
      <c r="H3" s="29"/>
    </row>
    <row r="4" spans="3:18" ht="18" customHeight="1">
      <c r="C4" s="33" t="s">
        <v>128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>
      <c r="C5" s="19" t="s">
        <v>44</v>
      </c>
      <c r="D5" s="32"/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23" t="s">
        <v>43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4" t="s">
        <v>123</v>
      </c>
      <c r="G8" s="34" t="s">
        <v>123</v>
      </c>
      <c r="H8" s="26"/>
      <c r="I8" s="26"/>
      <c r="J8" s="27"/>
      <c r="K8" s="1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4" t="s">
        <v>123</v>
      </c>
      <c r="G9" s="34" t="s">
        <v>123</v>
      </c>
      <c r="H9" s="26"/>
      <c r="I9" s="26"/>
      <c r="J9" s="27"/>
      <c r="K9" s="1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 t="s">
        <v>125</v>
      </c>
      <c r="G10" s="36"/>
      <c r="H10" s="36"/>
      <c r="I10" s="36"/>
      <c r="J10" s="36"/>
      <c r="K10" s="37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125</v>
      </c>
      <c r="G11" s="36"/>
      <c r="H11" s="36"/>
      <c r="I11" s="36"/>
      <c r="J11" s="36"/>
      <c r="K11" s="37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125</v>
      </c>
      <c r="G12" s="36"/>
      <c r="H12" s="36"/>
      <c r="I12" s="36"/>
      <c r="J12" s="36"/>
      <c r="K12" s="37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4" t="s">
        <v>123</v>
      </c>
      <c r="G13" s="34" t="s">
        <v>123</v>
      </c>
      <c r="H13" s="26"/>
      <c r="I13" s="26"/>
      <c r="J13" s="27"/>
      <c r="K13" s="1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125</v>
      </c>
      <c r="G14" s="36"/>
      <c r="H14" s="36"/>
      <c r="I14" s="36"/>
      <c r="J14" s="36"/>
      <c r="K14" s="37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>
      <c r="C16" s="2">
        <v>11</v>
      </c>
      <c r="D16" s="3" t="s">
        <v>127</v>
      </c>
      <c r="E16" s="4" t="s">
        <v>35</v>
      </c>
      <c r="F16" s="34" t="s">
        <v>123</v>
      </c>
      <c r="G16" s="34" t="s">
        <v>123</v>
      </c>
      <c r="H16" s="26"/>
      <c r="I16" s="26"/>
      <c r="J16" s="27"/>
      <c r="K16" s="1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48</v>
      </c>
      <c r="F17" s="34" t="s">
        <v>123</v>
      </c>
      <c r="G17" s="34" t="s">
        <v>123</v>
      </c>
      <c r="H17" s="26"/>
      <c r="I17" s="26"/>
      <c r="J17" s="27"/>
      <c r="K17" s="1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4" t="s">
        <v>123</v>
      </c>
      <c r="G18" s="34" t="s">
        <v>123</v>
      </c>
      <c r="H18" s="26"/>
      <c r="I18" s="26"/>
      <c r="J18" s="27"/>
      <c r="K18" s="1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125</v>
      </c>
      <c r="G19" s="36"/>
      <c r="H19" s="36"/>
      <c r="I19" s="36"/>
      <c r="J19" s="36"/>
      <c r="K19" s="37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48</v>
      </c>
      <c r="F20" s="35" t="s">
        <v>125</v>
      </c>
      <c r="G20" s="36"/>
      <c r="H20" s="36"/>
      <c r="I20" s="36"/>
      <c r="J20" s="36"/>
      <c r="K20" s="37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 t="s">
        <v>125</v>
      </c>
      <c r="G21" s="36"/>
      <c r="H21" s="36"/>
      <c r="I21" s="36"/>
      <c r="J21" s="36"/>
      <c r="K21" s="37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4" t="s">
        <v>123</v>
      </c>
      <c r="G22" s="34" t="s">
        <v>123</v>
      </c>
      <c r="H22" s="26"/>
      <c r="I22" s="26"/>
      <c r="J22" s="27"/>
      <c r="K22" s="1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4" t="s">
        <v>123</v>
      </c>
      <c r="G23" s="34" t="s">
        <v>123</v>
      </c>
      <c r="H23" s="26"/>
      <c r="I23" s="26"/>
      <c r="J23" s="27"/>
      <c r="K23" s="1"/>
      <c r="N23" s="30">
        <f t="shared" ref="N23:R32" si="1">IF(F23:F49="+",1,0)</f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4" t="s">
        <v>123</v>
      </c>
      <c r="G24" s="34" t="s">
        <v>123</v>
      </c>
      <c r="H24" s="26"/>
      <c r="I24" s="26"/>
      <c r="J24" s="27"/>
      <c r="K24" s="1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4" t="s">
        <v>123</v>
      </c>
      <c r="G25" s="34" t="s">
        <v>123</v>
      </c>
      <c r="H25" s="26"/>
      <c r="I25" s="26"/>
      <c r="J25" s="27"/>
      <c r="K25" s="1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4" t="s">
        <v>123</v>
      </c>
      <c r="G26" s="34" t="s">
        <v>123</v>
      </c>
      <c r="H26" s="26"/>
      <c r="I26" s="26"/>
      <c r="J26" s="27"/>
      <c r="K26" s="1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125</v>
      </c>
      <c r="G27" s="36"/>
      <c r="H27" s="36"/>
      <c r="I27" s="36"/>
      <c r="J27" s="36"/>
      <c r="K27" s="37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4" t="s">
        <v>123</v>
      </c>
      <c r="G28" s="34" t="s">
        <v>123</v>
      </c>
      <c r="H28" s="26"/>
      <c r="I28" s="26"/>
      <c r="J28" s="27"/>
      <c r="K28" s="1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126</v>
      </c>
      <c r="G29" s="36"/>
      <c r="H29" s="36"/>
      <c r="I29" s="36"/>
      <c r="J29" s="36"/>
      <c r="K29" s="37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4" t="s">
        <v>123</v>
      </c>
      <c r="G30" s="34" t="s">
        <v>123</v>
      </c>
      <c r="H30" s="26"/>
      <c r="I30" s="26"/>
      <c r="J30" s="27"/>
      <c r="K30" s="1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125</v>
      </c>
      <c r="G31" s="36"/>
      <c r="H31" s="36"/>
      <c r="I31" s="36"/>
      <c r="J31" s="36"/>
      <c r="K31" s="37"/>
      <c r="N31" s="30">
        <f t="shared" si="1"/>
        <v>0</v>
      </c>
      <c r="O31" s="30">
        <f t="shared" si="1"/>
        <v>0</v>
      </c>
      <c r="P31" s="30">
        <f t="shared" si="1"/>
        <v>0</v>
      </c>
      <c r="Q31" s="30" t="s">
        <v>49</v>
      </c>
      <c r="R31" s="30">
        <f t="shared" si="1"/>
        <v>0</v>
      </c>
    </row>
    <row r="32" spans="3:18" ht="24" customHeight="1" thickBot="1">
      <c r="C32" s="28">
        <v>27</v>
      </c>
      <c r="D32" s="3" t="s">
        <v>8</v>
      </c>
      <c r="E32" s="4" t="s">
        <v>6</v>
      </c>
      <c r="F32" s="35" t="s">
        <v>126</v>
      </c>
      <c r="G32" s="36"/>
      <c r="H32" s="36"/>
      <c r="I32" s="36"/>
      <c r="J32" s="36"/>
      <c r="K32" s="37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3">
    <mergeCell ref="F32:K32"/>
    <mergeCell ref="F19:K19"/>
    <mergeCell ref="F20:K20"/>
    <mergeCell ref="F21:K21"/>
    <mergeCell ref="F27:K27"/>
    <mergeCell ref="F29:K29"/>
    <mergeCell ref="F31:K31"/>
    <mergeCell ref="C1:J1"/>
    <mergeCell ref="C2:K2"/>
    <mergeCell ref="F10:K10"/>
    <mergeCell ref="F11:K11"/>
    <mergeCell ref="F12:K12"/>
    <mergeCell ref="F14:K14"/>
  </mergeCells>
  <pageMargins left="0" right="0" top="0" bottom="0" header="0.19685039370078741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5"/>
  <sheetViews>
    <sheetView topLeftCell="C13" workbookViewId="0">
      <selection activeCell="D15" sqref="D1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8" t="s">
        <v>0</v>
      </c>
      <c r="D1" s="38"/>
      <c r="E1" s="38"/>
      <c r="F1" s="38"/>
      <c r="G1" s="38"/>
      <c r="H1" s="38"/>
      <c r="I1" s="38"/>
      <c r="J1" s="38"/>
      <c r="K1" s="9"/>
    </row>
    <row r="2" spans="3:18" ht="37.5" customHeight="1">
      <c r="C2" s="39" t="s">
        <v>55</v>
      </c>
      <c r="D2" s="39"/>
      <c r="E2" s="39"/>
      <c r="F2" s="39"/>
      <c r="G2" s="39"/>
      <c r="H2" s="39"/>
      <c r="I2" s="39"/>
      <c r="J2" s="39"/>
      <c r="K2" s="39"/>
      <c r="L2" s="21"/>
    </row>
    <row r="3" spans="3:18" ht="18.75">
      <c r="C3" s="14" t="s">
        <v>50</v>
      </c>
      <c r="D3" s="14"/>
      <c r="E3" s="29"/>
      <c r="F3" s="29"/>
      <c r="G3" s="29"/>
      <c r="H3" s="29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4" t="s">
        <v>123</v>
      </c>
      <c r="G5" s="34" t="s">
        <v>123</v>
      </c>
      <c r="H5" s="26"/>
      <c r="I5" s="26"/>
      <c r="J5" s="27"/>
      <c r="K5" s="23" t="s">
        <v>43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4" t="s">
        <v>123</v>
      </c>
      <c r="G6" s="34" t="s">
        <v>123</v>
      </c>
      <c r="H6" s="26"/>
      <c r="I6" s="26"/>
      <c r="J6" s="27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4" t="s">
        <v>123</v>
      </c>
      <c r="G7" s="34" t="s">
        <v>123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4" t="s">
        <v>123</v>
      </c>
      <c r="G8" s="34" t="s">
        <v>123</v>
      </c>
      <c r="H8" s="26"/>
      <c r="I8" s="26"/>
      <c r="J8" s="27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 t="s">
        <v>125</v>
      </c>
      <c r="G9" s="36"/>
      <c r="H9" s="36"/>
      <c r="I9" s="36"/>
      <c r="J9" s="36"/>
      <c r="K9" s="37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125</v>
      </c>
      <c r="G10" s="36"/>
      <c r="H10" s="36"/>
      <c r="I10" s="36"/>
      <c r="J10" s="36"/>
      <c r="K10" s="37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125</v>
      </c>
      <c r="G11" s="36"/>
      <c r="H11" s="36"/>
      <c r="I11" s="36"/>
      <c r="J11" s="36"/>
      <c r="K11" s="37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4" t="s">
        <v>123</v>
      </c>
      <c r="G12" s="34" t="s">
        <v>123</v>
      </c>
      <c r="H12" s="26"/>
      <c r="I12" s="26"/>
      <c r="J12" s="27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125</v>
      </c>
      <c r="G13" s="36"/>
      <c r="H13" s="36"/>
      <c r="I13" s="36"/>
      <c r="J13" s="36"/>
      <c r="K13" s="37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4" t="s">
        <v>123</v>
      </c>
      <c r="G14" s="34" t="s">
        <v>123</v>
      </c>
      <c r="H14" s="26"/>
      <c r="I14" s="26"/>
      <c r="J14" s="27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127</v>
      </c>
      <c r="E15" s="4" t="s">
        <v>35</v>
      </c>
      <c r="F15" s="34" t="s">
        <v>123</v>
      </c>
      <c r="G15" s="34" t="s">
        <v>123</v>
      </c>
      <c r="H15" s="26"/>
      <c r="I15" s="26"/>
      <c r="J15" s="27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48</v>
      </c>
      <c r="F16" s="34" t="s">
        <v>123</v>
      </c>
      <c r="G16" s="34" t="s">
        <v>123</v>
      </c>
      <c r="H16" s="26"/>
      <c r="I16" s="26"/>
      <c r="J16" s="27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4" t="s">
        <v>123</v>
      </c>
      <c r="G17" s="34" t="s">
        <v>123</v>
      </c>
      <c r="H17" s="26"/>
      <c r="I17" s="26"/>
      <c r="J17" s="27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125</v>
      </c>
      <c r="G18" s="36"/>
      <c r="H18" s="36"/>
      <c r="I18" s="36"/>
      <c r="J18" s="36"/>
      <c r="K18" s="37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48</v>
      </c>
      <c r="F19" s="35" t="s">
        <v>125</v>
      </c>
      <c r="G19" s="36"/>
      <c r="H19" s="36"/>
      <c r="I19" s="36"/>
      <c r="J19" s="36"/>
      <c r="K19" s="37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 t="s">
        <v>125</v>
      </c>
      <c r="G20" s="36"/>
      <c r="H20" s="36"/>
      <c r="I20" s="36"/>
      <c r="J20" s="36"/>
      <c r="K20" s="37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4" t="s">
        <v>123</v>
      </c>
      <c r="G21" s="34" t="s">
        <v>123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4" t="s">
        <v>123</v>
      </c>
      <c r="G22" s="34" t="s">
        <v>123</v>
      </c>
      <c r="H22" s="26"/>
      <c r="I22" s="26"/>
      <c r="J22" s="27"/>
      <c r="K22" s="1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4" t="s">
        <v>123</v>
      </c>
      <c r="G23" s="34" t="s">
        <v>123</v>
      </c>
      <c r="H23" s="26"/>
      <c r="I23" s="26"/>
      <c r="J23" s="27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4" t="s">
        <v>123</v>
      </c>
      <c r="G24" s="34" t="s">
        <v>123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4" t="s">
        <v>123</v>
      </c>
      <c r="G25" s="34" t="s">
        <v>123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125</v>
      </c>
      <c r="G26" s="36"/>
      <c r="H26" s="36"/>
      <c r="I26" s="36"/>
      <c r="J26" s="36"/>
      <c r="K26" s="37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4" t="s">
        <v>123</v>
      </c>
      <c r="G27" s="34" t="s">
        <v>123</v>
      </c>
      <c r="H27" s="26"/>
      <c r="I27" s="26"/>
      <c r="J27" s="27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126</v>
      </c>
      <c r="G28" s="36"/>
      <c r="H28" s="36"/>
      <c r="I28" s="36"/>
      <c r="J28" s="36"/>
      <c r="K28" s="37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4" t="s">
        <v>123</v>
      </c>
      <c r="G29" s="34" t="s">
        <v>123</v>
      </c>
      <c r="H29" s="26"/>
      <c r="I29" s="26"/>
      <c r="J29" s="27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125</v>
      </c>
      <c r="G30" s="36"/>
      <c r="H30" s="36"/>
      <c r="I30" s="36"/>
      <c r="J30" s="36"/>
      <c r="K30" s="37"/>
      <c r="N30">
        <f t="shared" si="1"/>
        <v>0</v>
      </c>
      <c r="O30">
        <f t="shared" si="1"/>
        <v>0</v>
      </c>
      <c r="P30">
        <f t="shared" si="1"/>
        <v>0</v>
      </c>
      <c r="Q30" t="s">
        <v>49</v>
      </c>
      <c r="R30">
        <f t="shared" si="1"/>
        <v>0</v>
      </c>
    </row>
    <row r="31" spans="3:18" ht="24" customHeight="1" thickBot="1">
      <c r="C31" s="28">
        <v>27</v>
      </c>
      <c r="D31" s="3" t="s">
        <v>8</v>
      </c>
      <c r="E31" s="4" t="s">
        <v>6</v>
      </c>
      <c r="F31" s="35" t="s">
        <v>126</v>
      </c>
      <c r="G31" s="36"/>
      <c r="H31" s="36"/>
      <c r="I31" s="36"/>
      <c r="J31" s="36"/>
      <c r="K31" s="37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F28:K28"/>
    <mergeCell ref="F30:K30"/>
    <mergeCell ref="F31:K31"/>
    <mergeCell ref="F13:K13"/>
    <mergeCell ref="F18:K18"/>
    <mergeCell ref="F19:K19"/>
    <mergeCell ref="F20:K20"/>
    <mergeCell ref="F26:K26"/>
    <mergeCell ref="C1:J1"/>
    <mergeCell ref="C2:K2"/>
    <mergeCell ref="F9:K9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72</vt:i4>
      </vt:variant>
    </vt:vector>
  </HeadingPairs>
  <TitlesOfParts>
    <vt:vector size="72" baseType="lpstr">
      <vt:lpstr>відкрити сесію</vt:lpstr>
      <vt:lpstr>про внесен.в пор.денн.</vt:lpstr>
      <vt:lpstr>про зняття (5)</vt:lpstr>
      <vt:lpstr>про зняття</vt:lpstr>
      <vt:lpstr>про зняття (2)</vt:lpstr>
      <vt:lpstr>про зняття (3)</vt:lpstr>
      <vt:lpstr>про зняття (4)</vt:lpstr>
      <vt:lpstr>про зняття (6)</vt:lpstr>
      <vt:lpstr>пор денний</vt:lpstr>
      <vt:lpstr>1 звіт за 9 міс.</vt:lpstr>
      <vt:lpstr>2 зміни в бюджет</vt:lpstr>
      <vt:lpstr>3 прогр.апарат</vt:lpstr>
      <vt:lpstr>4 прог.гром.роб.</vt:lpstr>
      <vt:lpstr>5 прог.дороги</vt:lpstr>
      <vt:lpstr>6 прог.соц-захист</vt:lpstr>
      <vt:lpstr>7 прог.гром.орган.</vt:lpstr>
      <vt:lpstr>8 прог.містобуд.док.</vt:lpstr>
      <vt:lpstr>9 прог.прод.зем.</vt:lpstr>
      <vt:lpstr>10 прогр.ком.майно</vt:lpstr>
      <vt:lpstr>11 прогр.свят </vt:lpstr>
      <vt:lpstr>12 прог.спорту</vt:lpstr>
      <vt:lpstr>А-1-47 прог.вода</vt:lpstr>
      <vt:lpstr>13 зміна кведів</vt:lpstr>
      <vt:lpstr>ЗНЯТО 14 зміни в КП СКГ</vt:lpstr>
      <vt:lpstr>15 спірн.пит.</vt:lpstr>
      <vt:lpstr>16 втан.меж</vt:lpstr>
      <vt:lpstr>17 у власн.</vt:lpstr>
      <vt:lpstr>18 спільн.суміс.</vt:lpstr>
      <vt:lpstr>19 інвентар.</vt:lpstr>
      <vt:lpstr>20 зміна ціл.призн.</vt:lpstr>
      <vt:lpstr>ЗАМІНА 21 надати дозвіл</vt:lpstr>
      <vt:lpstr>22 зміна призн.</vt:lpstr>
      <vt:lpstr>23 зміна Мошків.</vt:lpstr>
      <vt:lpstr>24 Соборна 60-б</vt:lpstr>
      <vt:lpstr>25 Соборна 30-а</vt:lpstr>
      <vt:lpstr>26 Соборна 69-а</vt:lpstr>
      <vt:lpstr>27 Рильськ.62</vt:lpstr>
      <vt:lpstr>28 внес.змін</vt:lpstr>
      <vt:lpstr>29 погодж.юрадрес.</vt:lpstr>
      <vt:lpstr>30 ЗНЯТО</vt:lpstr>
      <vt:lpstr>31Оренд.Собуцька</vt:lpstr>
      <vt:lpstr>32Прат Київська 25</vt:lpstr>
      <vt:lpstr>33Прат Липовецька 72</vt:lpstr>
      <vt:lpstr>34Прат Липовецька 119</vt:lpstr>
      <vt:lpstr>35Братчук затверд.</vt:lpstr>
      <vt:lpstr>36Дідусь затверд.</vt:lpstr>
      <vt:lpstr>37Писарський затверд.</vt:lpstr>
      <vt:lpstr>38 Стовбецький затверд.</vt:lpstr>
      <vt:lpstr>39Телегей затверд.</vt:lpstr>
      <vt:lpstr>40 Оржех.затверд.</vt:lpstr>
      <vt:lpstr>41 Капічон затверд.</vt:lpstr>
      <vt:lpstr>42 Баумер затверд.</vt:lpstr>
      <vt:lpstr>43 Борисенко затверд.</vt:lpstr>
      <vt:lpstr>44 Кисельова затверд.</vt:lpstr>
      <vt:lpstr>45 Носанчук затверд.</vt:lpstr>
      <vt:lpstr>46 затверд. Пигина</vt:lpstr>
      <vt:lpstr>47 Затверд.Савчук</vt:lpstr>
      <vt:lpstr>48 затвердж. Собуц.</vt:lpstr>
      <vt:lpstr>49 затверд. Федоренко</vt:lpstr>
      <vt:lpstr>50 затверд. Цуркан</vt:lpstr>
      <vt:lpstr>51 затверд. Іващен.</vt:lpstr>
      <vt:lpstr>52 затверд. Цимбалюк</vt:lpstr>
      <vt:lpstr>53 затверд. Клименко</vt:lpstr>
      <vt:lpstr>54  затверд. Константиненко</vt:lpstr>
      <vt:lpstr>55 затверд. Терлецький</vt:lpstr>
      <vt:lpstr>56 затверд. Панасюк</vt:lpstr>
      <vt:lpstr>57 затверд. Поліш</vt:lpstr>
      <vt:lpstr>58 затверд. Поліщук</vt:lpstr>
      <vt:lpstr>ЗНЯТО 59 розгляд звернень</vt:lpstr>
      <vt:lpstr>ЗНЯТО 60 звернен.Орла</vt:lpstr>
      <vt:lpstr>ЗНЯТО 61 програма горіхи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2019-11-07T08:17:05Z</cp:lastPrinted>
  <dcterms:created xsi:type="dcterms:W3CDTF">2016-03-24T06:40:49Z</dcterms:created>
  <dcterms:modified xsi:type="dcterms:W3CDTF">2019-11-08T09:08:03Z</dcterms:modified>
</cp:coreProperties>
</file>