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14" activeTab="20"/>
  </bookViews>
  <sheets>
    <sheet name="відкрити сесію" sheetId="114" r:id="rId1"/>
    <sheet name="про внесен.в пор.денн.А1" sheetId="209" r:id="rId2"/>
    <sheet name="про внесен.в пор.денн.А2" sheetId="277" r:id="rId3"/>
    <sheet name="про внесен.в пор.денн.А3" sheetId="288" r:id="rId4"/>
    <sheet name="про внесен.в пор.денн.А4" sheetId="278" r:id="rId5"/>
    <sheet name="про внесен.в пор.денн.А5" sheetId="289" r:id="rId6"/>
    <sheet name="про внесен.в пор.денн.А6" sheetId="296" r:id="rId7"/>
    <sheet name="про внесен.в пор.денн.А7" sheetId="297" r:id="rId8"/>
    <sheet name="про внесен.в пор.денн.А8" sheetId="298" r:id="rId9"/>
    <sheet name="про зняття" sheetId="167" r:id="rId10"/>
    <sheet name="про зняття (2)" sheetId="295" r:id="rId11"/>
    <sheet name="про внесен.пропоз.Орел" sheetId="115" r:id="rId12"/>
    <sheet name="пор денний" sheetId="77" r:id="rId13"/>
    <sheet name="А1" sheetId="290" r:id="rId14"/>
    <sheet name="А2 (2)" sheetId="291" r:id="rId15"/>
    <sheet name="А3 (2)" sheetId="292" r:id="rId16"/>
    <sheet name="А4 (2)" sheetId="293" r:id="rId17"/>
    <sheet name="А5 (2)" sheetId="294" r:id="rId18"/>
    <sheet name="1 зміни в бюджет" sheetId="207" r:id="rId19"/>
    <sheet name="2 викон.р-я суду" sheetId="276" r:id="rId20"/>
    <sheet name="3 виконання р-я суду" sheetId="280" r:id="rId21"/>
    <sheet name="4 втан.меж" sheetId="281" r:id="rId22"/>
    <sheet name="5 у власність" sheetId="230" r:id="rId23"/>
    <sheet name="6 Соборна 69-А" sheetId="160" r:id="rId24"/>
    <sheet name="7 інвентар." sheetId="162" r:id="rId25"/>
    <sheet name="8 інвентар." sheetId="161" r:id="rId26"/>
    <sheet name="9 інвентар." sheetId="164" r:id="rId27"/>
    <sheet name="10 іващенко" sheetId="238" r:id="rId28"/>
    <sheet name="ЗНЯТО 11 " sheetId="239" r:id="rId29"/>
    <sheet name="12 оренди" sheetId="240" r:id="rId30"/>
    <sheet name="13 надан.в оренду" sheetId="241" r:id="rId31"/>
    <sheet name="ЗНЯТО 14 " sheetId="242" r:id="rId32"/>
    <sheet name="15 затвердж.Дубовенко" sheetId="243" r:id="rId33"/>
    <sheet name="16 затвердж.Губанова" sheetId="246" r:id="rId34"/>
    <sheet name="17 затверд.Ігнатуші" sheetId="244" r:id="rId35"/>
    <sheet name="18 затвердж.Муштрук" sheetId="245" r:id="rId36"/>
    <sheet name="19 затвердж.Оскілко" sheetId="249" r:id="rId37"/>
    <sheet name="20 затвердж.Алєксєєнко" sheetId="250" r:id="rId38"/>
    <sheet name="21 затвердж.Зубрій" sheetId="285" r:id="rId39"/>
    <sheet name="22 затвердж.Рибак" sheetId="269" r:id="rId40"/>
    <sheet name="23 затвердж.Ярич" sheetId="282" r:id="rId41"/>
    <sheet name="24 щодо інвентар." sheetId="284" r:id="rId42"/>
    <sheet name="25 зверн.Орла" sheetId="283" r:id="rId43"/>
    <sheet name="26 власн.Черепанська" sheetId="286" r:id="rId44"/>
    <sheet name="27 взяття на баланс" sheetId="287" r:id="rId45"/>
    <sheet name="А-6 АТО затверд." sheetId="299" r:id="rId46"/>
    <sheet name="А-7 затвердж.АТО" sheetId="300" r:id="rId47"/>
    <sheet name="А-8 АТО затверд." sheetId="301" r:id="rId48"/>
    <sheet name="закрити сесію" sheetId="131" r:id="rId49"/>
  </sheets>
  <calcPr calcId="124519"/>
</workbook>
</file>

<file path=xl/calcChain.xml><?xml version="1.0" encoding="utf-8"?>
<calcChain xmlns="http://schemas.openxmlformats.org/spreadsheetml/2006/main">
  <c r="R33" i="3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9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9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R32" i="29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9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9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9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9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9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9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28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8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2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8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27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G34" i="301" l="1"/>
  <c r="I34"/>
  <c r="F34" i="283"/>
  <c r="H34"/>
  <c r="J34"/>
  <c r="F33" i="290"/>
  <c r="H33"/>
  <c r="J33"/>
  <c r="G33" i="297"/>
  <c r="I33"/>
  <c r="G33" i="277"/>
  <c r="I33"/>
  <c r="H33"/>
  <c r="J33"/>
  <c r="F33"/>
  <c r="R33" i="26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5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6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5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3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F34" i="240" l="1"/>
  <c r="H34"/>
  <c r="J34"/>
  <c r="R33" i="23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09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H33" l="1"/>
  <c r="J33"/>
  <c r="F33"/>
  <c r="R32" i="207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167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I33" l="1"/>
  <c r="R33" i="1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R31" i="16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R33" i="1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16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i="164" l="1"/>
  <c r="F32" i="162"/>
  <c r="F34" i="160"/>
  <c r="G34" i="161"/>
  <c r="I34"/>
  <c r="G32" i="162"/>
  <c r="I32"/>
  <c r="G34" i="164"/>
  <c r="I34"/>
  <c r="G34" i="160"/>
  <c r="I34"/>
  <c r="R31" i="131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115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G34" s="1"/>
  <c r="N7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F34" i="115" l="1"/>
  <c r="F32" i="114"/>
  <c r="G32" i="77"/>
  <c r="I32"/>
  <c r="F32"/>
  <c r="H32"/>
  <c r="J32"/>
</calcChain>
</file>

<file path=xl/sharedStrings.xml><?xml version="1.0" encoding="utf-8"?>
<sst xmlns="http://schemas.openxmlformats.org/spreadsheetml/2006/main" count="5912" uniqueCount="106">
  <si>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</si>
  <si>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</si>
  <si>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</si>
  <si>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</si>
  <si>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</si>
  <si>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</si>
  <si>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</si>
  <si>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</si>
  <si>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</si>
  <si>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</si>
  <si>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</si>
  <si>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</si>
  <si>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</si>
  <si>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</si>
  <si>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</si>
  <si>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</si>
  <si>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</si>
  <si>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</si>
  <si>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</si>
  <si>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</si>
  <si>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</si>
  <si>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</si>
  <si>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</si>
  <si>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</si>
  <si>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</si>
  <si>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</si>
  <si>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</si>
  <si>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</si>
  <si>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</si>
  <si>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</si>
  <si>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</si>
  <si>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</si>
  <si>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</si>
  <si>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</si>
  <si>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</si>
  <si>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</si>
  <si>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</si>
  <si>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</si>
  <si>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</si>
  <si>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</si>
  <si>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</si>
  <si>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</si>
  <si>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</si>
  <si>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</si>
  <si>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</si>
  <si>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</si>
  <si>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</si>
  <si>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</si>
  <si>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</si>
  <si>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</si>
  <si>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</si>
  <si>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</si>
  <si>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 xml:space="preserve"> (рекомендація земельної комісії)</t>
  </si>
  <si>
    <r>
      <t xml:space="preserve">ЗА РІШЕННЯ: 5.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громадянам.</t>
    </r>
  </si>
  <si>
    <r>
      <t xml:space="preserve">ЗА РІШЕННЯ: 4.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</si>
  <si>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t>результатів поіменного голосування депутатів Сквирської міської ради VII скликання  45-ї чергової сесії від 12 вересня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</si>
  <si>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45-у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</si>
  <si>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45-ю сесію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</si>
  <si>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№848-36-VІI від 19 грудня 2018 року „Про бюджет міста Сквира на 2019 рік”.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</si>
  <si>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 xml:space="preserve">Про виконання рішення суду та внесення змін до рішення сесії міської ради від 19.12.2018 № 842-36-VІІ «Про затвердження штатного розпису Сквирської міської ради на 2019 рік». 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</si>
  <si>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виконання постанови Білоцерківського міськрайонного суду Київської області № 376/1068/14-а від 23.10.2015.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</si>
  <si>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6.</t>
    </r>
    <r>
      <rPr>
        <sz val="14"/>
        <color theme="1"/>
        <rFont val="Times New Roman"/>
        <family val="1"/>
        <charset val="204"/>
      </rPr>
      <t xml:space="preserve"> Про затвердження проекту землеустрою щодо відведення у постійне користування земельної ділянки несільськогосподарського призначення Свято – Успенській парафії Української Православної Церкви по вул. Соборна, 69-а в м. Сквира виготовлений ТОВ «Межувальник»</t>
    </r>
  </si>
  <si>
    <r>
      <t>ЗА РІШЕННЯ:</t>
    </r>
    <r>
      <rPr>
        <b/>
        <sz val="14"/>
        <rFont val="Times New Roman"/>
        <family val="1"/>
        <charset val="204"/>
      </rPr>
      <t xml:space="preserve"> 8. </t>
    </r>
    <r>
      <rPr>
        <sz val="14"/>
        <rFont val="Times New Roman"/>
        <family val="1"/>
        <charset val="204"/>
      </rPr>
      <t>Про надання дозволу Іституту геофізики ім. С.І. Субботіна на розробку документації із землеустрою щодо інвентаризації земель з цільовим призначенням для будівництва та обслуговування будівель і споруд закладів науки (03.11) орієнтовною площею 0,3600 га по вул. Калинова,2 м.Сквира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</si>
  <si>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(відновлення) меж земельної ділянки в натурі (на місцевості) та передачу її у власність гр. Іващенко О.П. для ведення товарного сільськогосподарського виробництва в межах Сквирської міської ради </t>
    </r>
  </si>
  <si>
    <r>
      <t xml:space="preserve">ЗА РІШЕННЯ:  11. </t>
    </r>
    <r>
      <rPr>
        <sz val="14"/>
        <color theme="1"/>
        <rFont val="Times New Roman"/>
        <family val="1"/>
        <charset val="204"/>
      </rPr>
      <t>Про погодження зміни юридичної адреси земельної ділянки площею 0,0615 га, яка знаходиться у власності Цимбалюка Панаса Панасовича</t>
    </r>
  </si>
  <si>
    <r>
      <t xml:space="preserve">ЗА РІШЕННЯ: 12. </t>
    </r>
    <r>
      <rPr>
        <sz val="14"/>
        <color theme="1"/>
        <rFont val="Times New Roman"/>
        <family val="1"/>
        <charset val="204"/>
      </rPr>
      <t>Про продовження договору оренди земельної ділянки несільськогосподарського призначення  ФОП Каюткіну Юрію Вікторовичу по вул.М.Рильського, б/н в м.Сквира</t>
    </r>
  </si>
  <si>
    <r>
      <t xml:space="preserve">ЗА РІШЕННЯ:  13. </t>
    </r>
    <r>
      <rPr>
        <sz val="14"/>
        <color theme="1"/>
        <rFont val="Times New Roman"/>
        <family val="1"/>
        <charset val="204"/>
      </rPr>
      <t>Про продовження договору оренди земельної ділянки несільськогосподарського призначення АТ «Райффайзен Банк Аваль» по вул.Богачевського, 15-а в м.Сквира</t>
    </r>
  </si>
  <si>
    <r>
      <t xml:space="preserve">ЗА РІШЕННЯ: 14.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місцевості)та передачу у власність громадянину Клименку Олегу Васильовичу по вул.Кібенка, 4  у  м. Сквира, виготовлену ФОП Гашенко Микола Сергійович</t>
    </r>
  </si>
  <si>
    <r>
      <t xml:space="preserve">ЗА РІШЕННЯ:  15.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Дубовенко Юлії Віталіївні по пров. Прорізний, 2 у м. Сквира, виготовлену ТОВ «Межувальник»</t>
    </r>
  </si>
  <si>
    <r>
      <t>ЗА РІШЕННЯ: 16.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Губановій Єлизаветі Кіндратівні по вул. Бондаря Дністрового, 7  у м. Сквира, виготовлену ТОВ «Межувальник»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</si>
  <si>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власністьгромадянці Ігнатуші Зінаїді Іванівніпо вул.Абрикосова, 15 у м. Сквира, виготовлену ТОВ «Межувальник»</t>
    </r>
  </si>
  <si>
    <r>
      <t xml:space="preserve">ЗА РІШЕННЯ: 18.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Муштрук Клавдії Петрівні по вул. П.Осипенко, 23  у м. Сквира,  виготовлений ФОП «Шеремет Сергій Іванович»</t>
    </r>
  </si>
  <si>
    <r>
      <t xml:space="preserve">ЗА РІШЕННЯ: 19.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Оскілко Анатолію Миколайовичу по вул. Проектна, 94  у м. Сквира, виготовлений ФОП «Шеремет Сергій Іванович»</t>
    </r>
  </si>
  <si>
    <r>
      <t xml:space="preserve">ЗА РІШЕННЯ:  20.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Алексеєнку Віктору Петровичу по вул. Сонячна, 31 у м. Сквира, виготовлену ТОВ «Земельний проект»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</si>
  <si>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Зубрію Михайлу Васильовичу по вул. Успенська, 36 у м. Сквира, виготовлений ФОП «Світличний Володимир Дмитрович»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</si>
  <si>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Рибак Тетяні Михайлівні по вул. Чернишевського, 5  у м. Сквира, виготовлений ФОП «Світличний Володимир Дмитрович»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</si>
  <si>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Ярич Ірині Віталіївні по вул. Гончарна, 53 у м. Сквира, виготовлений ФОП «Світличний Володимир Дмитрович»</t>
    </r>
  </si>
  <si>
    <r>
      <t xml:space="preserve">ЗА РІШЕННЯ:  24. </t>
    </r>
    <r>
      <rPr>
        <sz val="14"/>
        <color theme="1"/>
        <rFont val="Times New Roman"/>
        <family val="1"/>
        <charset val="204"/>
      </rPr>
      <t>Про розгляд звернення жителів м. Сквира про розробку документації щодо  інвентаризації земель загального користування Сквирської міської ради</t>
    </r>
  </si>
  <si>
    <r>
      <t xml:space="preserve">ЗА РІШЕННЯ: 26. </t>
    </r>
    <r>
      <rPr>
        <sz val="14"/>
        <color theme="1"/>
        <rFont val="Times New Roman"/>
        <family val="1"/>
        <charset val="204"/>
      </rPr>
      <t>Про надання у власність земельної ділянки громадянці Черепанській Світлані Миколаївні по вул. Мічуріна, 71 в м.Сквира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</si>
  <si>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взяття на баланс комунальним підприємством «Сквирське комунальне господарсво» гідротехначної споруди, яка знаходиться за адресою: Київська обл., м.Сквира, пров.Річковий ,1а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</si>
  <si>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№А-1-45</t>
    </r>
    <r>
      <rPr>
        <sz val="14"/>
        <color theme="1"/>
        <rFont val="Times New Roman"/>
        <family val="1"/>
        <charset val="204"/>
      </rPr>
      <t xml:space="preserve"> "Про внесення змін до «Програми забезпечення збору та вивезення твердих побутових відходів м. Сквира на 2019 рік»(рекомендація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</si>
  <si>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№А-2-45</t>
    </r>
    <r>
      <rPr>
        <sz val="14"/>
        <color theme="1"/>
        <rFont val="Times New Roman"/>
        <family val="1"/>
        <charset val="204"/>
      </rPr>
      <t xml:space="preserve"> "Про внесення змін до «Програми заходів по організації благоустрою міста Сквира на 2019 р.»(рекомендація бюджетної комісії)</t>
    </r>
  </si>
  <si>
    <r>
      <t xml:space="preserve">ЗА РІШЕННЯ: 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№А-3-45</t>
    </r>
    <r>
      <rPr>
        <sz val="14"/>
        <color theme="1"/>
        <rFont val="Times New Roman"/>
        <family val="1"/>
        <charset val="204"/>
      </rPr>
      <t xml:space="preserve"> "Про внесення змін до «Програми заходів з утримання та розвитку дорожнього господарства міста Сквира на 2019 рік».(рекомендація бюджетної комісії)</t>
    </r>
  </si>
  <si>
    <r>
      <t xml:space="preserve">ЗА РІШЕННЯ: 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№А-4-45</t>
    </r>
    <r>
      <rPr>
        <sz val="14"/>
        <color theme="1"/>
        <rFont val="Times New Roman"/>
        <family val="1"/>
        <charset val="204"/>
      </rPr>
      <t xml:space="preserve"> "Про надання дозволу комунальному підприємству „Сквираблагоустрій” на внесення змін до переліку видів економічної діяльності."(рекомендація бюджетної комісії)</t>
    </r>
  </si>
  <si>
    <r>
      <t xml:space="preserve">ЗА РІШЕННЯ: 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№А-5-45</t>
    </r>
    <r>
      <rPr>
        <sz val="14"/>
        <color theme="1"/>
        <rFont val="Times New Roman"/>
        <family val="1"/>
        <charset val="204"/>
      </rPr>
      <t xml:space="preserve"> "Про розгляд заяви депутата Іванченко Г. І."(рекомендація регламентної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</si>
  <si>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>№11</t>
    </r>
  </si>
  <si>
    <r>
      <t xml:space="preserve">ЗА РІШЕННЯ: </t>
    </r>
    <r>
      <rPr>
        <b/>
        <sz val="14"/>
        <color theme="1"/>
        <rFont val="Times New Roman"/>
        <family val="1"/>
        <charset val="204"/>
      </rPr>
      <t>№А-1-45</t>
    </r>
    <r>
      <rPr>
        <sz val="14"/>
        <color theme="1"/>
        <rFont val="Times New Roman"/>
        <family val="1"/>
        <charset val="204"/>
      </rPr>
      <t xml:space="preserve"> "Про внесення змін до «Програми забезпечення збору та вивезення твердих побутових відходів м. Сквира на 2019 рік»(рекомендація бюджетної комісії)</t>
    </r>
  </si>
  <si>
    <r>
      <t>ЗА РІШЕННЯ:</t>
    </r>
    <r>
      <rPr>
        <b/>
        <sz val="14"/>
        <color theme="1"/>
        <rFont val="Times New Roman"/>
        <family val="1"/>
        <charset val="204"/>
      </rPr>
      <t>№А-2-45</t>
    </r>
    <r>
      <rPr>
        <sz val="14"/>
        <color theme="1"/>
        <rFont val="Times New Roman"/>
        <family val="1"/>
        <charset val="204"/>
      </rPr>
      <t xml:space="preserve"> "Про внесення змін до «Програми заходів по організації благоустрою міста Сквира на 2019 р.»(рекомендація бюджетної комісії)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</si>
  <si>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</t>
    </r>
    <r>
      <rPr>
        <b/>
        <sz val="14"/>
        <color theme="1"/>
        <rFont val="Times New Roman"/>
        <family val="1"/>
        <charset val="204"/>
      </rPr>
      <t>№А-3-45</t>
    </r>
    <r>
      <rPr>
        <sz val="14"/>
        <color theme="1"/>
        <rFont val="Times New Roman"/>
        <family val="1"/>
        <charset val="204"/>
      </rPr>
      <t xml:space="preserve"> "Про внесення змін до «Програми заходів з утримання та розвитку дорожнього господарства міста Сквира на 2019 рік».(рекомендація бюджетної комісії)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</si>
  <si>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</t>
    </r>
    <r>
      <rPr>
        <b/>
        <sz val="14"/>
        <color theme="1"/>
        <rFont val="Times New Roman"/>
        <family val="1"/>
        <charset val="204"/>
      </rPr>
      <t>№А-4-45</t>
    </r>
    <r>
      <rPr>
        <sz val="14"/>
        <color theme="1"/>
        <rFont val="Times New Roman"/>
        <family val="1"/>
        <charset val="204"/>
      </rPr>
      <t xml:space="preserve"> "Про надання дозволу комунальному підприємству „Сквираблагоустрій” на внесення змін до переліку видів економічної діяльності."(рекомендація бюджетної комісії)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</si>
  <si>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</t>
    </r>
    <r>
      <rPr>
        <b/>
        <sz val="14"/>
        <color theme="1"/>
        <rFont val="Times New Roman"/>
        <family val="1"/>
        <charset val="204"/>
      </rPr>
      <t>№А-5-45</t>
    </r>
    <r>
      <rPr>
        <sz val="14"/>
        <color theme="1"/>
        <rFont val="Times New Roman"/>
        <family val="1"/>
        <charset val="204"/>
      </rPr>
      <t xml:space="preserve"> "Про розгляд заяви депутата Іванченко Г. І."(рекомендація регламентної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</si>
  <si>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>№14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</si>
  <si>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№А-6-45</t>
    </r>
    <r>
      <rPr>
        <sz val="14"/>
        <color theme="1"/>
        <rFont val="Times New Roman"/>
        <family val="1"/>
        <charset val="204"/>
      </rPr>
      <t xml:space="preserve"> "Про затвердження проекту землеустрою щодо відведення земельної ділянки у власність громадянці України Селіховій В'ячеславі Францівні - учасниці бойових дій в зоні АТО для ведення особистого селянського господарства (код-01.03) загальною площею 1,8110 га, яка розташована на території Сквирської міської ради, Сквирського району,  Київської області, виготовлений ФОП «Скорик Микола Анатолійович»."(рекомендація земельної комісії)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</si>
  <si>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№А-7-45</t>
    </r>
    <r>
      <rPr>
        <sz val="14"/>
        <color theme="1"/>
        <rFont val="Times New Roman"/>
        <family val="1"/>
        <charset val="204"/>
      </rPr>
      <t xml:space="preserve"> "Про затвердження проекту землеустрою щодо відведення земельних ділянок у власність двом громадянам України - учасникам бойових дій в зоні АТО для ведення особистого селянського господарства (код-01.03) загальною площею 3,6218 га, які розташовані на території Сквирської міської ради, Сквирського району,  Київської області, виготовлений ФОП «Скорик Микола Анатолійович»."(рекомендація земельної комісії)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</si>
  <si>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№А-8-45</t>
    </r>
    <r>
      <rPr>
        <sz val="14"/>
        <color theme="1"/>
        <rFont val="Times New Roman"/>
        <family val="1"/>
        <charset val="204"/>
      </rPr>
      <t xml:space="preserve"> "Про затвердження проекту землеустрою щодо відведення земельних ділянок у власність трьом громадянам України - учасникам бойових дій в зоні АТО для ведення особистого селянського господарства (код-01.03) загальною площею 5,9109 га, які розташовані на території Сквирської міської ради, Сквирського району,  Київської області, виготовлений ФОП «Скорик Микола Анатолійович»."(рекомендація земельної комісії)</t>
    </r>
  </si>
  <si>
    <t>+</t>
  </si>
  <si>
    <t>відсутній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</si>
  <si>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"Про затвердження Програми </t>
    </r>
  </si>
  <si>
    <t xml:space="preserve">створення масивів багаторічних насаджень загального, обмеженого користування та </t>
  </si>
  <si>
    <t>спеціального призначення на основі горіхоплідних культур"</t>
  </si>
  <si>
    <r>
      <t xml:space="preserve">ЗА РІШЕННЯ: 7. </t>
    </r>
    <r>
      <rPr>
        <sz val="14"/>
        <color theme="1"/>
        <rFont val="Times New Roman"/>
        <family val="1"/>
        <charset val="204"/>
      </rPr>
      <t xml:space="preserve">Про проведення інвентаризації земель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 xml:space="preserve">комунальної власності в
адміністративних межах Сквирської міської ради 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</si>
  <si>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ЗА РІШЕННЯ: 25. </t>
    </r>
    <r>
      <rPr>
        <sz val="14"/>
        <color theme="1"/>
        <rFont val="Times New Roman"/>
        <family val="1"/>
        <charset val="204"/>
      </rPr>
      <t>Про зняття та перенесення розгляду даного питання.</t>
    </r>
  </si>
  <si>
    <r>
      <t xml:space="preserve">ЗА РІШЕННЯ: А-6-45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України Селіховій В'ячеславі Францівні - учасниці бойових дій в зоні АТО для ведення особистого селянського господарства (код-01.03) загальною площею 1,8110 га, яка розташована на території Сквирської міської ради, Сквирського району,  Київської області, виготовлений ФОП «Скорик Микола Анатолійович».</t>
    </r>
  </si>
  <si>
    <r>
      <t xml:space="preserve">ЗА РІШЕННЯ: А-7-45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земельних ділянок у власність двом громадянам України - учасникам бойових дій в зоні АТО для ведення особистого селянського господарства (код-01.03) загальною площею 3,6218 га, які розташовані на території Сквирської міської ради, Сквирського району,  Київської області, виготовлений ФОП «Скорик Микола Анатолійович».</t>
    </r>
  </si>
  <si>
    <r>
      <t xml:space="preserve">ЗА РІШЕННЯ: А-8-45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земельних ділянок у власність трьом громадянам України - учасникам бойових дій в зоні АТО для ведення особистого селянського господарства (код-01.03) загальною площею 5,9109 га, які розташовані на території Сквирської міської ради, Сквирського району,  Київської області, виготовлений ФОП «Скорик Микола Анатолійович».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</si>
  <si>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 xml:space="preserve">Про проведення інвентаризації земель 
комунальної власності в
адміністративних межах Сквирської міської ради 
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</si>
</sst>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14" fillId="0" borderId="0" xfId="0" applyFont="1" applyBorder="1"/>
    <xf numFmtId="0" fontId="8" fillId="0" borderId="0" xfId="0" applyFont="1" applyBorder="1" applyAlignment="1">
      <alignment vertical="center"/>
    </xf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opLeftCell="A12" workbookViewId="0">
      <selection activeCell="C1" sqref="C1:K3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4" t="s">
        <v>56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95</v>
      </c>
      <c r="G5" s="33" t="s">
        <v>95</v>
      </c>
      <c r="H5" s="25"/>
      <c r="I5" s="25"/>
      <c r="J5" s="26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6" t="s">
        <v>96</v>
      </c>
      <c r="G6" s="37"/>
      <c r="H6" s="37"/>
      <c r="I6" s="37"/>
      <c r="J6" s="37"/>
      <c r="K6" s="38"/>
      <c r="N6" s="29">
        <f t="shared" ref="N6:R21" si="0">IF(F6:F32="+",1,0)</f>
        <v>0</v>
      </c>
      <c r="O6" s="29">
        <f t="shared" si="0"/>
        <v>0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6" t="s">
        <v>96</v>
      </c>
      <c r="G9" s="37"/>
      <c r="H9" s="37"/>
      <c r="I9" s="37"/>
      <c r="J9" s="37"/>
      <c r="K9" s="38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6" t="s">
        <v>96</v>
      </c>
      <c r="G15" s="37"/>
      <c r="H15" s="37"/>
      <c r="I15" s="37"/>
      <c r="J15" s="37"/>
      <c r="K15" s="38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 t="s">
        <v>95</v>
      </c>
      <c r="G16" s="33" t="s">
        <v>95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6" t="s">
        <v>96</v>
      </c>
      <c r="G19" s="37"/>
      <c r="H19" s="37"/>
      <c r="I19" s="37"/>
      <c r="J19" s="37"/>
      <c r="K19" s="38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6" t="s">
        <v>96</v>
      </c>
      <c r="G22" s="37"/>
      <c r="H22" s="37"/>
      <c r="I22" s="37"/>
      <c r="J22" s="37"/>
      <c r="K22" s="38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 t="s">
        <v>95</v>
      </c>
      <c r="G23" s="33" t="s">
        <v>95</v>
      </c>
      <c r="H23" s="25"/>
      <c r="I23" s="25"/>
      <c r="J23" s="26"/>
      <c r="K23" s="1"/>
      <c r="N23" s="29">
        <f t="shared" si="1"/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20</v>
      </c>
      <c r="G32" s="8">
        <f>SUM(O5:O31)</f>
        <v>20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9">
    <mergeCell ref="F19:K19"/>
    <mergeCell ref="F20:K20"/>
    <mergeCell ref="F21:K21"/>
    <mergeCell ref="F22:K22"/>
    <mergeCell ref="C1:J1"/>
    <mergeCell ref="C2:K2"/>
    <mergeCell ref="F6:K6"/>
    <mergeCell ref="F9:K9"/>
    <mergeCell ref="F15:K15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4" t="s">
        <v>85</v>
      </c>
      <c r="D3" s="14"/>
      <c r="E3" s="28"/>
      <c r="F3" s="28"/>
      <c r="G3" s="28"/>
      <c r="H3" s="28"/>
    </row>
    <row r="4" spans="3:18" ht="18" customHeight="1">
      <c r="C4" s="32" t="s">
        <v>52</v>
      </c>
      <c r="D4" s="32"/>
      <c r="E4" s="32"/>
      <c r="F4" s="32"/>
      <c r="G4" s="32"/>
      <c r="H4" s="32"/>
      <c r="I4" s="32"/>
      <c r="J4" s="32"/>
      <c r="K4" s="3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9">
    <mergeCell ref="F20:K20"/>
    <mergeCell ref="F21:K21"/>
    <mergeCell ref="F22:K22"/>
    <mergeCell ref="F23:K23"/>
    <mergeCell ref="C1:J1"/>
    <mergeCell ref="C2:K2"/>
    <mergeCell ref="F7:K7"/>
    <mergeCell ref="F10:K10"/>
    <mergeCell ref="F16:K16"/>
  </mergeCells>
  <pageMargins left="0" right="0" top="0" bottom="0" header="0.19685039370078741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4" t="s">
        <v>91</v>
      </c>
      <c r="D3" s="14"/>
      <c r="E3" s="28"/>
      <c r="F3" s="28"/>
      <c r="G3" s="28"/>
      <c r="H3" s="28"/>
    </row>
    <row r="4" spans="3:18" ht="18" customHeight="1">
      <c r="C4" s="32" t="s">
        <v>52</v>
      </c>
      <c r="D4" s="32"/>
      <c r="E4" s="32"/>
      <c r="F4" s="32"/>
      <c r="G4" s="32"/>
      <c r="H4" s="32"/>
      <c r="I4" s="32"/>
      <c r="J4" s="32"/>
      <c r="K4" s="3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9">
    <mergeCell ref="F20:K20"/>
    <mergeCell ref="F21:K21"/>
    <mergeCell ref="F22:K22"/>
    <mergeCell ref="F23:K23"/>
    <mergeCell ref="C1:J1"/>
    <mergeCell ref="C2:K2"/>
    <mergeCell ref="F7:K7"/>
    <mergeCell ref="F10:K10"/>
    <mergeCell ref="F16:K16"/>
  </mergeCells>
  <pageMargins left="0" right="0" top="0" bottom="0" header="0.19685039370078741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topLeftCell="C19" workbookViewId="0">
      <selection activeCell="N31" sqref="N31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3" t="s">
        <v>97</v>
      </c>
      <c r="D3" s="13"/>
      <c r="E3" s="34"/>
      <c r="F3" s="34"/>
      <c r="G3" s="34"/>
      <c r="H3" s="34"/>
      <c r="I3" s="5"/>
      <c r="J3" s="5"/>
      <c r="K3" s="5"/>
    </row>
    <row r="4" spans="3:18" ht="18" customHeight="1">
      <c r="C4" s="35" t="s">
        <v>98</v>
      </c>
      <c r="D4" s="35"/>
      <c r="E4" s="35"/>
      <c r="F4" s="35"/>
      <c r="G4" s="35"/>
      <c r="H4" s="35"/>
      <c r="I4" s="35"/>
      <c r="J4" s="35"/>
      <c r="K4" s="35"/>
    </row>
    <row r="5" spans="3:18" ht="18" customHeight="1">
      <c r="C5" s="35" t="s">
        <v>99</v>
      </c>
      <c r="D5" s="35"/>
      <c r="E5" s="35"/>
      <c r="F5" s="35"/>
      <c r="G5" s="35"/>
      <c r="H5" s="35"/>
      <c r="I5" s="35"/>
      <c r="J5" s="35"/>
      <c r="K5" s="35"/>
    </row>
    <row r="6" spans="3:18" ht="43.5" customHeight="1">
      <c r="C6" s="19" t="s">
        <v>45</v>
      </c>
      <c r="D6" s="31"/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25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24"/>
      <c r="H9" s="25"/>
      <c r="I9" s="25" t="s">
        <v>95</v>
      </c>
      <c r="J9" s="26"/>
      <c r="K9" s="1"/>
      <c r="N9" s="29">
        <f t="shared" si="0"/>
        <v>1</v>
      </c>
      <c r="O9" s="29">
        <f t="shared" si="0"/>
        <v>0</v>
      </c>
      <c r="P9" s="29">
        <f t="shared" si="0"/>
        <v>0</v>
      </c>
      <c r="Q9" s="29">
        <f t="shared" si="0"/>
        <v>1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24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24"/>
      <c r="H12" s="25"/>
      <c r="I12" s="25" t="s">
        <v>95</v>
      </c>
      <c r="J12" s="26"/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1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24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24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30" customHeight="1">
      <c r="C15" s="2">
        <v>9</v>
      </c>
      <c r="D15" s="3" t="s">
        <v>29</v>
      </c>
      <c r="E15" s="4" t="s">
        <v>30</v>
      </c>
      <c r="F15" s="33" t="s">
        <v>95</v>
      </c>
      <c r="G15" s="24"/>
      <c r="H15" s="25"/>
      <c r="I15" s="25" t="s">
        <v>95</v>
      </c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1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24"/>
      <c r="H16" s="25"/>
      <c r="I16" s="25" t="s">
        <v>95</v>
      </c>
      <c r="J16" s="26"/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1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24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24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24"/>
      <c r="H20" s="25"/>
      <c r="I20" s="25" t="s">
        <v>95</v>
      </c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0</v>
      </c>
      <c r="Q20" s="29">
        <f t="shared" si="0"/>
        <v>1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24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24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24"/>
      <c r="H27" s="25"/>
      <c r="I27" s="25" t="s">
        <v>95</v>
      </c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1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24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24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24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24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24"/>
      <c r="H32" s="25"/>
      <c r="I32" s="25" t="s">
        <v>95</v>
      </c>
      <c r="J32" s="26"/>
      <c r="K32" s="1"/>
      <c r="N32" s="29">
        <f t="shared" si="1"/>
        <v>1</v>
      </c>
      <c r="O32" s="29">
        <f t="shared" si="1"/>
        <v>0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 t="s">
        <v>95</v>
      </c>
      <c r="H33" s="25"/>
      <c r="I33" s="25"/>
      <c r="J33" s="26"/>
      <c r="K33" s="1"/>
      <c r="N33" s="29">
        <f t="shared" si="1"/>
        <v>1</v>
      </c>
      <c r="O33" s="29">
        <f t="shared" si="1"/>
        <v>1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13</v>
      </c>
      <c r="H34" s="8">
        <f>SUM(P7:P33)</f>
        <v>0</v>
      </c>
      <c r="I34" s="8">
        <v>7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9">
    <mergeCell ref="F21:K21"/>
    <mergeCell ref="F22:K22"/>
    <mergeCell ref="F23:K23"/>
    <mergeCell ref="F24:K24"/>
    <mergeCell ref="C1:J1"/>
    <mergeCell ref="C2:K2"/>
    <mergeCell ref="F8:K8"/>
    <mergeCell ref="F11:K11"/>
    <mergeCell ref="F17:K17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5"/>
  <sheetViews>
    <sheetView topLeftCell="C11" workbookViewId="0">
      <selection activeCell="C1" sqref="C1:K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4" t="s">
        <v>51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95</v>
      </c>
      <c r="G5" s="33" t="s">
        <v>95</v>
      </c>
      <c r="H5" s="25"/>
      <c r="I5" s="25"/>
      <c r="J5" s="26"/>
      <c r="K5" s="23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6" t="s">
        <v>96</v>
      </c>
      <c r="G6" s="37"/>
      <c r="H6" s="37"/>
      <c r="I6" s="37"/>
      <c r="J6" s="37"/>
      <c r="K6" s="38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95</v>
      </c>
      <c r="G8" s="33" t="s">
        <v>95</v>
      </c>
      <c r="H8" s="25"/>
      <c r="I8" s="25"/>
      <c r="J8" s="26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6" t="s">
        <v>96</v>
      </c>
      <c r="G9" s="37"/>
      <c r="H9" s="37"/>
      <c r="I9" s="37"/>
      <c r="J9" s="37"/>
      <c r="K9" s="38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95</v>
      </c>
      <c r="G11" s="33" t="s">
        <v>95</v>
      </c>
      <c r="H11" s="25"/>
      <c r="I11" s="25"/>
      <c r="J11" s="26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3" t="s">
        <v>95</v>
      </c>
      <c r="G13" s="33" t="s">
        <v>95</v>
      </c>
      <c r="H13" s="25"/>
      <c r="I13" s="25"/>
      <c r="J13" s="26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95</v>
      </c>
      <c r="G14" s="33" t="s">
        <v>95</v>
      </c>
      <c r="H14" s="25"/>
      <c r="I14" s="25"/>
      <c r="J14" s="26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6" t="s">
        <v>96</v>
      </c>
      <c r="G15" s="37"/>
      <c r="H15" s="37"/>
      <c r="I15" s="37"/>
      <c r="J15" s="37"/>
      <c r="K15" s="38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 t="s">
        <v>95</v>
      </c>
      <c r="G16" s="33" t="s">
        <v>95</v>
      </c>
      <c r="H16" s="25"/>
      <c r="I16" s="25"/>
      <c r="J16" s="26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95</v>
      </c>
      <c r="G17" s="33" t="s">
        <v>95</v>
      </c>
      <c r="H17" s="25"/>
      <c r="I17" s="25"/>
      <c r="J17" s="26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95</v>
      </c>
      <c r="G18" s="33" t="s">
        <v>95</v>
      </c>
      <c r="H18" s="25"/>
      <c r="I18" s="25"/>
      <c r="J18" s="26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6" t="s">
        <v>96</v>
      </c>
      <c r="G19" s="37"/>
      <c r="H19" s="37"/>
      <c r="I19" s="37"/>
      <c r="J19" s="37"/>
      <c r="K19" s="38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6" t="s">
        <v>96</v>
      </c>
      <c r="G20" s="37"/>
      <c r="H20" s="37"/>
      <c r="I20" s="37"/>
      <c r="J20" s="37"/>
      <c r="K20" s="38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6" t="s">
        <v>96</v>
      </c>
      <c r="G22" s="37"/>
      <c r="H22" s="37"/>
      <c r="I22" s="37"/>
      <c r="J22" s="37"/>
      <c r="K22" s="38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 t="s">
        <v>95</v>
      </c>
      <c r="G23" s="33" t="s">
        <v>95</v>
      </c>
      <c r="H23" s="25"/>
      <c r="I23" s="25"/>
      <c r="J23" s="26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 t="s">
        <v>95</v>
      </c>
      <c r="G24" s="33" t="s">
        <v>95</v>
      </c>
      <c r="H24" s="25"/>
      <c r="I24" s="25"/>
      <c r="J24" s="26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95</v>
      </c>
      <c r="G26" s="33" t="s">
        <v>95</v>
      </c>
      <c r="H26" s="25"/>
      <c r="I26" s="25"/>
      <c r="J26" s="26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95</v>
      </c>
      <c r="G27" s="33" t="s">
        <v>95</v>
      </c>
      <c r="H27" s="25"/>
      <c r="I27" s="25"/>
      <c r="J27" s="26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 t="s">
        <v>95</v>
      </c>
      <c r="G29" s="33" t="s">
        <v>95</v>
      </c>
      <c r="H29" s="25"/>
      <c r="I29" s="25"/>
      <c r="J29" s="26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 t="s">
        <v>95</v>
      </c>
      <c r="G31" s="33" t="s">
        <v>95</v>
      </c>
      <c r="H31" s="25"/>
      <c r="I31" s="25"/>
      <c r="J31" s="26"/>
      <c r="K31" s="1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20</v>
      </c>
      <c r="G32" s="8">
        <f>SUM(O5:O31)</f>
        <v>20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9">
    <mergeCell ref="F19:K19"/>
    <mergeCell ref="F20:K20"/>
    <mergeCell ref="F21:K21"/>
    <mergeCell ref="F22:K22"/>
    <mergeCell ref="C1:J1"/>
    <mergeCell ref="C2:K2"/>
    <mergeCell ref="F6:K6"/>
    <mergeCell ref="F9:K9"/>
    <mergeCell ref="F15:K15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0" t="s">
        <v>86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0" t="s">
        <v>87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1" t="s">
        <v>88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1" t="s">
        <v>89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45.75" customHeight="1">
      <c r="C3" s="41" t="s">
        <v>90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 customHeight="1">
      <c r="C3" s="40" t="s">
        <v>58</v>
      </c>
      <c r="D3" s="41"/>
      <c r="E3" s="41"/>
      <c r="F3" s="41"/>
      <c r="G3" s="41"/>
      <c r="H3" s="41"/>
      <c r="I3" s="41"/>
      <c r="J3" s="41"/>
      <c r="K3" s="41"/>
      <c r="L3" s="9"/>
    </row>
    <row r="4" spans="3:18" ht="31.5" customHeight="1">
      <c r="C4" s="42"/>
      <c r="D4" s="42"/>
      <c r="E4" s="42"/>
      <c r="F4" s="42"/>
      <c r="G4" s="42"/>
      <c r="H4" s="42"/>
      <c r="I4" s="42"/>
      <c r="J4" s="42"/>
      <c r="K4" s="4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0" t="s">
        <v>80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6"/>
  <sheetViews>
    <sheetView topLeftCell="C19" workbookViewId="0">
      <selection activeCell="F32" sqref="F3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 customHeight="1">
      <c r="C3" s="40" t="s">
        <v>59</v>
      </c>
      <c r="D3" s="41"/>
      <c r="E3" s="41"/>
      <c r="F3" s="41"/>
      <c r="G3" s="41"/>
      <c r="H3" s="41"/>
      <c r="I3" s="41"/>
      <c r="J3" s="41"/>
      <c r="K3" s="41"/>
      <c r="L3" s="9"/>
    </row>
    <row r="4" spans="3:18" ht="42" customHeight="1">
      <c r="C4" s="42"/>
      <c r="D4" s="42"/>
      <c r="E4" s="42"/>
      <c r="F4" s="42"/>
      <c r="G4" s="42"/>
      <c r="H4" s="42"/>
      <c r="I4" s="42"/>
      <c r="J4" s="42"/>
      <c r="K4" s="4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6"/>
  <sheetViews>
    <sheetView tabSelected="1" topLeftCell="C12" workbookViewId="0">
      <selection activeCell="M23" sqref="M2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 customHeight="1">
      <c r="C3" s="40" t="s">
        <v>60</v>
      </c>
      <c r="D3" s="41"/>
      <c r="E3" s="41"/>
      <c r="F3" s="41"/>
      <c r="G3" s="41"/>
      <c r="H3" s="41"/>
      <c r="I3" s="41"/>
      <c r="J3" s="41"/>
      <c r="K3" s="41"/>
      <c r="L3" s="9"/>
    </row>
    <row r="4" spans="3:18" ht="24" customHeight="1">
      <c r="C4" s="42"/>
      <c r="D4" s="42"/>
      <c r="E4" s="42"/>
      <c r="F4" s="42"/>
      <c r="G4" s="42"/>
      <c r="H4" s="42"/>
      <c r="I4" s="42"/>
      <c r="J4" s="42"/>
      <c r="K4" s="4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H15" s="25"/>
      <c r="I15" s="33" t="s">
        <v>95</v>
      </c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>IF(I15:I41="+",1,0)</f>
        <v>1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H17" s="25"/>
      <c r="I17" s="33" t="s">
        <v>95</v>
      </c>
      <c r="J17" s="26"/>
      <c r="K17" s="1"/>
      <c r="N17" s="29">
        <f t="shared" si="0"/>
        <v>1</v>
      </c>
      <c r="O17" s="29">
        <f t="shared" si="0"/>
        <v>0</v>
      </c>
      <c r="P17" s="29">
        <f t="shared" si="0"/>
        <v>0</v>
      </c>
      <c r="Q17" s="29">
        <f>IF(I17:I43="+",1,0)</f>
        <v>1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18</v>
      </c>
      <c r="H33" s="8">
        <f>SUM(P6:P32)</f>
        <v>0</v>
      </c>
      <c r="I33" s="8">
        <f>SUM(Q6:Q32)</f>
        <v>2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 customHeight="1">
      <c r="C3" s="40" t="s">
        <v>54</v>
      </c>
      <c r="D3" s="41"/>
      <c r="E3" s="41"/>
      <c r="F3" s="41"/>
      <c r="G3" s="41"/>
      <c r="H3" s="41"/>
      <c r="I3" s="41"/>
      <c r="J3" s="41"/>
      <c r="K3" s="41"/>
      <c r="L3" s="9"/>
    </row>
    <row r="4" spans="3:18" ht="21" customHeight="1">
      <c r="C4" s="42"/>
      <c r="D4" s="42"/>
      <c r="E4" s="42"/>
      <c r="F4" s="42"/>
      <c r="G4" s="42"/>
      <c r="H4" s="42"/>
      <c r="I4" s="42"/>
      <c r="J4" s="42"/>
      <c r="K4" s="4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" customHeight="1">
      <c r="C3" s="43" t="s">
        <v>53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34.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 t="s">
        <v>95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33" t="s">
        <v>95</v>
      </c>
      <c r="H33" s="25"/>
      <c r="I33" s="25"/>
      <c r="J33" s="26"/>
      <c r="K33" s="1"/>
      <c r="N33" s="29">
        <f t="shared" si="1"/>
        <v>1</v>
      </c>
      <c r="O33" s="29">
        <f t="shared" si="1"/>
        <v>1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I34" sqref="I3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3.75" customHeight="1">
      <c r="C3" s="45" t="s">
        <v>61</v>
      </c>
      <c r="D3" s="45"/>
      <c r="E3" s="45"/>
      <c r="F3" s="45"/>
      <c r="G3" s="45"/>
      <c r="H3" s="45"/>
      <c r="I3" s="45"/>
      <c r="J3" s="45"/>
      <c r="K3" s="45"/>
    </row>
    <row r="4" spans="3:18" ht="3.75" hidden="1" customHeight="1">
      <c r="C4" s="45"/>
      <c r="D4" s="45"/>
      <c r="E4" s="45"/>
      <c r="F4" s="45"/>
      <c r="G4" s="45"/>
      <c r="H4" s="45"/>
      <c r="I4" s="45"/>
      <c r="J4" s="45"/>
      <c r="K4" s="45"/>
    </row>
    <row r="5" spans="3:18" ht="7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25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24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24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24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24"/>
      <c r="H13" s="25" t="s">
        <v>95</v>
      </c>
      <c r="I13" s="25"/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1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24"/>
      <c r="H14" s="25" t="s">
        <v>95</v>
      </c>
      <c r="I14" s="25"/>
      <c r="J14" s="26"/>
      <c r="K14" s="1"/>
      <c r="N14" s="29">
        <f t="shared" si="0"/>
        <v>1</v>
      </c>
      <c r="O14" s="29">
        <f t="shared" si="0"/>
        <v>0</v>
      </c>
      <c r="P14" s="29">
        <f t="shared" si="0"/>
        <v>1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24"/>
      <c r="H15" s="25"/>
      <c r="I15" s="25" t="s">
        <v>95</v>
      </c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1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24" t="s">
        <v>95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24"/>
      <c r="H18" s="25" t="s">
        <v>95</v>
      </c>
      <c r="I18" s="25"/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1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24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24"/>
      <c r="H20" s="25"/>
      <c r="I20" s="25" t="s">
        <v>95</v>
      </c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0</v>
      </c>
      <c r="Q20" s="29">
        <f t="shared" si="0"/>
        <v>1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24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24"/>
      <c r="H26" s="25" t="s">
        <v>95</v>
      </c>
      <c r="I26" s="25"/>
      <c r="J26" s="26"/>
      <c r="K26" s="1"/>
      <c r="N26" s="29">
        <f t="shared" si="1"/>
        <v>1</v>
      </c>
      <c r="O26" s="29">
        <f t="shared" si="1"/>
        <v>0</v>
      </c>
      <c r="P26" s="29">
        <f t="shared" si="1"/>
        <v>1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24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24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24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24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24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24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 t="s">
        <v>95</v>
      </c>
      <c r="H33" s="25"/>
      <c r="I33" s="25"/>
      <c r="J33" s="26"/>
      <c r="K33" s="1"/>
      <c r="N33" s="29">
        <f t="shared" si="1"/>
        <v>1</v>
      </c>
      <c r="O33" s="29">
        <f t="shared" si="1"/>
        <v>1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14</v>
      </c>
      <c r="H34" s="8">
        <f>SUM(P7:P33)</f>
        <v>4</v>
      </c>
      <c r="I34" s="8">
        <f>SUM(Q7:Q33)</f>
        <v>2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23:K23"/>
    <mergeCell ref="F24:K24"/>
    <mergeCell ref="F17:K17"/>
    <mergeCell ref="F11:K11"/>
    <mergeCell ref="F8:K8"/>
    <mergeCell ref="C1:J1"/>
    <mergeCell ref="C2:K2"/>
    <mergeCell ref="C3:K5"/>
    <mergeCell ref="F21:K21"/>
    <mergeCell ref="F22:K22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C1" sqref="C1:K3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78" customHeight="1">
      <c r="C3" s="43" t="s">
        <v>100</v>
      </c>
      <c r="D3" s="43"/>
      <c r="E3" s="43"/>
      <c r="F3" s="43"/>
      <c r="G3" s="43"/>
      <c r="H3" s="43"/>
      <c r="I3" s="43"/>
      <c r="J3" s="43"/>
      <c r="K3" s="43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95</v>
      </c>
      <c r="G5" s="25" t="s">
        <v>95</v>
      </c>
      <c r="H5" s="25"/>
      <c r="I5" s="25"/>
      <c r="J5" s="26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6" t="s">
        <v>96</v>
      </c>
      <c r="G6" s="37"/>
      <c r="H6" s="37"/>
      <c r="I6" s="37"/>
      <c r="J6" s="37"/>
      <c r="K6" s="38"/>
      <c r="N6" s="29">
        <f t="shared" ref="N6:R21" si="0">IF(F6:F32="+",1,0)</f>
        <v>0</v>
      </c>
      <c r="O6" s="29">
        <f t="shared" si="0"/>
        <v>0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95</v>
      </c>
      <c r="G7" s="24" t="s">
        <v>95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95</v>
      </c>
      <c r="G8" s="24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6" t="s">
        <v>96</v>
      </c>
      <c r="G9" s="37"/>
      <c r="H9" s="37"/>
      <c r="I9" s="37"/>
      <c r="J9" s="37"/>
      <c r="K9" s="38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95</v>
      </c>
      <c r="G10" s="24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95</v>
      </c>
      <c r="G11" s="24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 t="s">
        <v>95</v>
      </c>
      <c r="G12" s="24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3" t="s">
        <v>95</v>
      </c>
      <c r="G13" s="24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95</v>
      </c>
      <c r="G14" s="24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6" t="s">
        <v>96</v>
      </c>
      <c r="G15" s="37"/>
      <c r="H15" s="37"/>
      <c r="I15" s="37"/>
      <c r="J15" s="37"/>
      <c r="K15" s="38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 t="s">
        <v>95</v>
      </c>
      <c r="G16" s="24"/>
      <c r="H16" s="25"/>
      <c r="I16" s="25" t="s">
        <v>95</v>
      </c>
      <c r="J16" s="26"/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1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95</v>
      </c>
      <c r="G17" s="24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95</v>
      </c>
      <c r="G18" s="24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6" t="s">
        <v>96</v>
      </c>
      <c r="G19" s="37"/>
      <c r="H19" s="37"/>
      <c r="I19" s="37"/>
      <c r="J19" s="37"/>
      <c r="K19" s="38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6" t="s">
        <v>96</v>
      </c>
      <c r="G22" s="37"/>
      <c r="H22" s="37"/>
      <c r="I22" s="37"/>
      <c r="J22" s="37"/>
      <c r="K22" s="38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 t="s">
        <v>95</v>
      </c>
      <c r="G23" s="24" t="s">
        <v>95</v>
      </c>
      <c r="H23" s="25"/>
      <c r="I23" s="25"/>
      <c r="J23" s="26"/>
      <c r="K23" s="1"/>
      <c r="N23" s="29">
        <f t="shared" si="1"/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 t="s">
        <v>95</v>
      </c>
      <c r="G24" s="24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95</v>
      </c>
      <c r="G25" s="24"/>
      <c r="H25" s="25"/>
      <c r="I25" s="25" t="s">
        <v>95</v>
      </c>
      <c r="J25" s="26"/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1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95</v>
      </c>
      <c r="G26" s="24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95</v>
      </c>
      <c r="G27" s="24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 t="s">
        <v>95</v>
      </c>
      <c r="G28" s="24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 t="s">
        <v>95</v>
      </c>
      <c r="G29" s="24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95</v>
      </c>
      <c r="G30" s="24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 t="s">
        <v>95</v>
      </c>
      <c r="G31" s="24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20</v>
      </c>
      <c r="G32" s="8">
        <f>SUM(O5:O31)</f>
        <v>18</v>
      </c>
      <c r="H32" s="8">
        <f>SUM(P5:P31)</f>
        <v>0</v>
      </c>
      <c r="I32" s="8">
        <f>SUM(Q5:Q31)</f>
        <v>2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0">
    <mergeCell ref="F21:K21"/>
    <mergeCell ref="F22:K22"/>
    <mergeCell ref="F9:K9"/>
    <mergeCell ref="F6:K6"/>
    <mergeCell ref="F15:K15"/>
    <mergeCell ref="C1:J1"/>
    <mergeCell ref="C2:K2"/>
    <mergeCell ref="C3:K3"/>
    <mergeCell ref="F19:K19"/>
    <mergeCell ref="F20:K20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21" customHeight="1">
      <c r="C3" s="45" t="s">
        <v>62</v>
      </c>
      <c r="D3" s="45"/>
      <c r="E3" s="45"/>
      <c r="F3" s="45"/>
      <c r="G3" s="45"/>
      <c r="H3" s="45"/>
      <c r="I3" s="45"/>
      <c r="J3" s="45"/>
      <c r="K3" s="45"/>
    </row>
    <row r="4" spans="3:18" ht="54.75" customHeight="1">
      <c r="C4" s="45"/>
      <c r="D4" s="45"/>
      <c r="E4" s="45"/>
      <c r="F4" s="45"/>
      <c r="G4" s="45"/>
      <c r="H4" s="45"/>
      <c r="I4" s="45"/>
      <c r="J4" s="45"/>
      <c r="K4" s="45"/>
    </row>
    <row r="5" spans="3:18" ht="24" hidden="1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 t="s">
        <v>95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33" t="s">
        <v>95</v>
      </c>
      <c r="H33" s="25"/>
      <c r="I33" s="25"/>
      <c r="J33" s="26"/>
      <c r="K33" s="1"/>
      <c r="N33" s="29">
        <f t="shared" si="1"/>
        <v>1</v>
      </c>
      <c r="O33" s="29">
        <f t="shared" si="1"/>
        <v>1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25.5" customHeight="1">
      <c r="C3" s="43" t="s">
        <v>105</v>
      </c>
      <c r="D3" s="43"/>
      <c r="E3" s="43"/>
      <c r="F3" s="43"/>
      <c r="G3" s="43"/>
      <c r="H3" s="43"/>
      <c r="I3" s="43"/>
      <c r="J3" s="43"/>
      <c r="K3" s="43"/>
    </row>
    <row r="4" spans="3:18" ht="24.75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26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25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24"/>
      <c r="H9" s="25"/>
      <c r="I9" s="25"/>
      <c r="J9" s="26" t="s">
        <v>95</v>
      </c>
      <c r="K9" s="1"/>
      <c r="N9" s="29">
        <f t="shared" si="0"/>
        <v>1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1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24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24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24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24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24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24" t="s">
        <v>95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24"/>
      <c r="H18" s="25"/>
      <c r="I18" s="25" t="s">
        <v>95</v>
      </c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1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24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24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24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24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24"/>
      <c r="H27" s="25"/>
      <c r="I27" s="25" t="s">
        <v>95</v>
      </c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1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24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24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24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24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24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 t="s">
        <v>95</v>
      </c>
      <c r="H33" s="25"/>
      <c r="I33" s="25"/>
      <c r="J33" s="26"/>
      <c r="K33" s="1"/>
      <c r="N33" s="29">
        <f t="shared" si="1"/>
        <v>1</v>
      </c>
      <c r="O33" s="29">
        <f t="shared" si="1"/>
        <v>1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17</v>
      </c>
      <c r="H34" s="8">
        <f>SUM(P7:P33)</f>
        <v>0</v>
      </c>
      <c r="I34" s="8">
        <f>SUM(Q7:Q33)</f>
        <v>2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23:K23"/>
    <mergeCell ref="F24:K24"/>
    <mergeCell ref="F17:K17"/>
    <mergeCell ref="F11:K11"/>
    <mergeCell ref="F8:K8"/>
    <mergeCell ref="C1:J1"/>
    <mergeCell ref="C2:K2"/>
    <mergeCell ref="C3:K5"/>
    <mergeCell ref="F21:K21"/>
    <mergeCell ref="F22:K22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R37"/>
  <sheetViews>
    <sheetView topLeftCell="C14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63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71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 t="s">
        <v>95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33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F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2" customHeight="1">
      <c r="C3" s="43" t="s">
        <v>64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31.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25"/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/>
      <c r="G8" s="24"/>
      <c r="H8" s="25"/>
      <c r="I8" s="25"/>
      <c r="J8" s="26"/>
      <c r="K8" s="1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24"/>
      <c r="H9" s="25"/>
      <c r="I9" s="25"/>
      <c r="J9" s="26"/>
      <c r="K9" s="1"/>
      <c r="N9" s="29">
        <f t="shared" si="0"/>
        <v>1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24"/>
      <c r="H10" s="25"/>
      <c r="I10" s="25"/>
      <c r="J10" s="26"/>
      <c r="K10" s="1"/>
      <c r="N10" s="29">
        <f t="shared" si="0"/>
        <v>1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24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24"/>
      <c r="H12" s="25"/>
      <c r="I12" s="25"/>
      <c r="J12" s="26"/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24"/>
      <c r="H13" s="25"/>
      <c r="I13" s="25"/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24"/>
      <c r="H14" s="25"/>
      <c r="I14" s="25"/>
      <c r="J14" s="26"/>
      <c r="K14" s="1"/>
      <c r="N14" s="29">
        <f t="shared" si="0"/>
        <v>1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30" customHeight="1">
      <c r="C15" s="2">
        <v>9</v>
      </c>
      <c r="D15" s="3" t="s">
        <v>29</v>
      </c>
      <c r="E15" s="4" t="s">
        <v>30</v>
      </c>
      <c r="F15" s="33" t="s">
        <v>95</v>
      </c>
      <c r="G15" s="24"/>
      <c r="H15" s="25"/>
      <c r="I15" s="25"/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24"/>
      <c r="H16" s="25"/>
      <c r="I16" s="25"/>
      <c r="J16" s="26"/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24"/>
      <c r="H18" s="25"/>
      <c r="I18" s="25"/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24"/>
      <c r="H19" s="25"/>
      <c r="I19" s="25"/>
      <c r="J19" s="26"/>
      <c r="K19" s="1"/>
      <c r="N19" s="29">
        <f t="shared" si="0"/>
        <v>1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24"/>
      <c r="H20" s="25"/>
      <c r="I20" s="25"/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24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/>
      <c r="G23" s="24"/>
      <c r="H23" s="25"/>
      <c r="I23" s="25"/>
      <c r="J23" s="26"/>
      <c r="K23" s="1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24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24"/>
      <c r="H25" s="25"/>
      <c r="I25" s="25"/>
      <c r="J25" s="26"/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24"/>
      <c r="H26" s="25"/>
      <c r="I26" s="25"/>
      <c r="J26" s="26"/>
      <c r="K26" s="1"/>
      <c r="N26" s="29">
        <f t="shared" si="1"/>
        <v>1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24"/>
      <c r="H27" s="25"/>
      <c r="I27" s="25"/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24"/>
      <c r="H28" s="25"/>
      <c r="I28" s="25"/>
      <c r="J28" s="26"/>
      <c r="K28" s="1"/>
      <c r="N28" s="29">
        <f t="shared" si="1"/>
        <v>1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24"/>
      <c r="H29" s="25"/>
      <c r="I29" s="25"/>
      <c r="J29" s="26"/>
      <c r="K29" s="1"/>
      <c r="N29" s="29">
        <f t="shared" si="1"/>
        <v>1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24"/>
      <c r="H30" s="25"/>
      <c r="I30" s="25"/>
      <c r="J30" s="26"/>
      <c r="K30" s="1"/>
      <c r="N30" s="29">
        <f t="shared" si="1"/>
        <v>1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24"/>
      <c r="H31" s="25"/>
      <c r="I31" s="25"/>
      <c r="J31" s="26"/>
      <c r="K31" s="1"/>
      <c r="N31" s="29">
        <f t="shared" si="1"/>
        <v>1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24"/>
      <c r="H32" s="25"/>
      <c r="I32" s="25"/>
      <c r="J32" s="26"/>
      <c r="K32" s="1"/>
      <c r="N32" s="29">
        <f t="shared" si="1"/>
        <v>1</v>
      </c>
      <c r="O32" s="29">
        <f t="shared" si="1"/>
        <v>0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26"/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0" t="s">
        <v>81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65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4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23:K23"/>
    <mergeCell ref="F24:K24"/>
    <mergeCell ref="F17:K17"/>
    <mergeCell ref="F11:K11"/>
    <mergeCell ref="F8:K8"/>
    <mergeCell ref="C1:J1"/>
    <mergeCell ref="C2:K2"/>
    <mergeCell ref="C3:K5"/>
    <mergeCell ref="F21:K21"/>
    <mergeCell ref="F22:K22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66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4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7" sqref="F7:F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67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7.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25"/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/>
      <c r="G8" s="24"/>
      <c r="H8" s="25"/>
      <c r="I8" s="25"/>
      <c r="J8" s="26"/>
      <c r="K8" s="1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24"/>
      <c r="H9" s="25"/>
      <c r="I9" s="25"/>
      <c r="J9" s="26"/>
      <c r="K9" s="1"/>
      <c r="N9" s="29">
        <f t="shared" si="0"/>
        <v>1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24"/>
      <c r="H10" s="25"/>
      <c r="I10" s="25"/>
      <c r="J10" s="26"/>
      <c r="K10" s="1"/>
      <c r="N10" s="29">
        <f t="shared" si="0"/>
        <v>1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24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24"/>
      <c r="H12" s="25"/>
      <c r="I12" s="25"/>
      <c r="J12" s="26"/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24"/>
      <c r="H13" s="25"/>
      <c r="I13" s="25"/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24"/>
      <c r="H14" s="25"/>
      <c r="I14" s="25"/>
      <c r="J14" s="26"/>
      <c r="K14" s="1"/>
      <c r="N14" s="29">
        <f t="shared" si="0"/>
        <v>1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24"/>
      <c r="H15" s="25"/>
      <c r="I15" s="25"/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24"/>
      <c r="H16" s="25"/>
      <c r="I16" s="25"/>
      <c r="J16" s="26"/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24"/>
      <c r="H18" s="25"/>
      <c r="I18" s="25"/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24"/>
      <c r="H19" s="25"/>
      <c r="I19" s="25"/>
      <c r="J19" s="26"/>
      <c r="K19" s="1"/>
      <c r="N19" s="29">
        <f t="shared" si="0"/>
        <v>1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24"/>
      <c r="H20" s="25"/>
      <c r="I20" s="25"/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/>
      <c r="G22" s="24"/>
      <c r="H22" s="25"/>
      <c r="I22" s="25"/>
      <c r="J22" s="26"/>
      <c r="K22" s="1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/>
      <c r="G23" s="24"/>
      <c r="H23" s="25"/>
      <c r="I23" s="25"/>
      <c r="J23" s="26"/>
      <c r="K23" s="1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24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24"/>
      <c r="H25" s="25"/>
      <c r="I25" s="25"/>
      <c r="J25" s="26"/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24"/>
      <c r="H26" s="25"/>
      <c r="I26" s="25"/>
      <c r="J26" s="26"/>
      <c r="K26" s="1"/>
      <c r="N26" s="29">
        <f t="shared" si="1"/>
        <v>1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24"/>
      <c r="H27" s="25"/>
      <c r="I27" s="25"/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24"/>
      <c r="H28" s="25"/>
      <c r="I28" s="25"/>
      <c r="J28" s="26"/>
      <c r="K28" s="1"/>
      <c r="N28" s="29">
        <f t="shared" si="1"/>
        <v>1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24"/>
      <c r="H29" s="25"/>
      <c r="I29" s="25"/>
      <c r="J29" s="26"/>
      <c r="K29" s="1"/>
      <c r="N29" s="29">
        <f t="shared" si="1"/>
        <v>1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24"/>
      <c r="H30" s="25"/>
      <c r="I30" s="25"/>
      <c r="J30" s="26"/>
      <c r="K30" s="1"/>
      <c r="N30" s="29">
        <f t="shared" si="1"/>
        <v>1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24"/>
      <c r="H31" s="25"/>
      <c r="I31" s="25"/>
      <c r="J31" s="26"/>
      <c r="K31" s="1"/>
      <c r="N31" s="29">
        <f t="shared" si="1"/>
        <v>1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24"/>
      <c r="H32" s="25"/>
      <c r="I32" s="25"/>
      <c r="J32" s="26"/>
      <c r="K32" s="1"/>
      <c r="N32" s="29">
        <f t="shared" si="1"/>
        <v>1</v>
      </c>
      <c r="O32" s="29">
        <f t="shared" si="1"/>
        <v>0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26"/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68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4.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69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5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70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2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71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2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72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0.7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73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9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74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51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1" t="s">
        <v>82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75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63.7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76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6.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1:R37"/>
  <sheetViews>
    <sheetView topLeftCell="C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77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9.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C3" sqref="C3:K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101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24.7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R37"/>
  <sheetViews>
    <sheetView topLeftCell="A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78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32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R37"/>
  <sheetViews>
    <sheetView topLeftCell="A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79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44.2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90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R37"/>
  <sheetViews>
    <sheetView topLeftCell="A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102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102.7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8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R37"/>
  <sheetViews>
    <sheetView topLeftCell="A14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103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87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8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R37"/>
  <sheetViews>
    <sheetView topLeftCell="A13" workbookViewId="0">
      <selection activeCell="C1" sqref="C1:K37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3" t="s">
        <v>104</v>
      </c>
      <c r="D3" s="43"/>
      <c r="E3" s="43"/>
      <c r="F3" s="43"/>
      <c r="G3" s="43"/>
      <c r="H3" s="43"/>
      <c r="I3" s="43"/>
      <c r="J3" s="43"/>
      <c r="K3" s="43"/>
    </row>
    <row r="4" spans="3:18" ht="18.75" hidden="1" customHeight="1">
      <c r="C4" s="43"/>
      <c r="D4" s="43"/>
      <c r="E4" s="43"/>
      <c r="F4" s="43"/>
      <c r="G4" s="43"/>
      <c r="H4" s="43"/>
      <c r="I4" s="43"/>
      <c r="J4" s="43"/>
      <c r="K4" s="43"/>
    </row>
    <row r="5" spans="3:18" ht="90.75" customHeight="1">
      <c r="C5" s="44"/>
      <c r="D5" s="44"/>
      <c r="E5" s="44"/>
      <c r="F5" s="44"/>
      <c r="G5" s="44"/>
      <c r="H5" s="44"/>
      <c r="I5" s="44"/>
      <c r="J5" s="44"/>
      <c r="K5" s="44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96</v>
      </c>
      <c r="G8" s="37"/>
      <c r="H8" s="37"/>
      <c r="I8" s="37"/>
      <c r="J8" s="37"/>
      <c r="K8" s="38"/>
      <c r="N8" s="29">
        <f t="shared" ref="N8:R23" si="0">IF(F8:F34="+",1,0)</f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6" t="s">
        <v>96</v>
      </c>
      <c r="G11" s="37"/>
      <c r="H11" s="37"/>
      <c r="I11" s="37"/>
      <c r="J11" s="37"/>
      <c r="K11" s="38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 t="s">
        <v>95</v>
      </c>
      <c r="G16" s="33"/>
      <c r="H16" s="25"/>
      <c r="I16" s="25"/>
      <c r="J16" s="33" t="s">
        <v>95</v>
      </c>
      <c r="K16" s="1"/>
      <c r="N16" s="29">
        <f t="shared" si="0"/>
        <v>1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1</v>
      </c>
    </row>
    <row r="17" spans="3:18" ht="24" customHeight="1">
      <c r="C17" s="2">
        <v>11</v>
      </c>
      <c r="D17" s="3" t="s">
        <v>35</v>
      </c>
      <c r="E17" s="4" t="s">
        <v>36</v>
      </c>
      <c r="F17" s="36" t="s">
        <v>96</v>
      </c>
      <c r="G17" s="37"/>
      <c r="H17" s="37"/>
      <c r="I17" s="37"/>
      <c r="J17" s="37"/>
      <c r="K17" s="38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95</v>
      </c>
      <c r="G20" s="33" t="s">
        <v>95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6" t="s">
        <v>96</v>
      </c>
      <c r="G23" s="37"/>
      <c r="H23" s="37"/>
      <c r="I23" s="37"/>
      <c r="J23" s="37"/>
      <c r="K23" s="38"/>
      <c r="N23" s="29">
        <f t="shared" si="0"/>
        <v>0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6" t="s">
        <v>96</v>
      </c>
      <c r="G24" s="37"/>
      <c r="H24" s="37"/>
      <c r="I24" s="37"/>
      <c r="J24" s="37"/>
      <c r="K24" s="38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 t="s">
        <v>95</v>
      </c>
      <c r="G33" s="24"/>
      <c r="H33" s="25"/>
      <c r="I33" s="25"/>
      <c r="J33" s="33" t="s">
        <v>95</v>
      </c>
      <c r="K33" s="1"/>
      <c r="N33" s="29">
        <f t="shared" si="1"/>
        <v>1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F17:K17"/>
    <mergeCell ref="F21:K21"/>
    <mergeCell ref="F22:K22"/>
    <mergeCell ref="F23:K23"/>
    <mergeCell ref="F24:K24"/>
    <mergeCell ref="C1:J1"/>
    <mergeCell ref="C2:K2"/>
    <mergeCell ref="C3:K5"/>
    <mergeCell ref="F8:K8"/>
    <mergeCell ref="F11:K11"/>
  </mergeCells>
  <pageMargins left="0" right="0" top="0" bottom="0" header="0.19685039370078741" footer="0.31496062992125984"/>
  <pageSetup paperSize="9" scale="8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R35"/>
  <sheetViews>
    <sheetView topLeftCell="C11" workbookViewId="0">
      <selection activeCell="C1" sqref="C1:K3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4" t="s">
        <v>57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95</v>
      </c>
      <c r="G5" s="33" t="s">
        <v>95</v>
      </c>
      <c r="H5" s="25"/>
      <c r="I5" s="25"/>
      <c r="J5" s="26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6" t="s">
        <v>96</v>
      </c>
      <c r="G6" s="37"/>
      <c r="H6" s="37"/>
      <c r="I6" s="37"/>
      <c r="J6" s="37"/>
      <c r="K6" s="38"/>
      <c r="N6" s="29">
        <f t="shared" ref="N6:R21" si="0">IF(F6:F32="+",1,0)</f>
        <v>0</v>
      </c>
      <c r="O6" s="29">
        <f t="shared" si="0"/>
        <v>0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95</v>
      </c>
      <c r="G7" s="33" t="s">
        <v>95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6" t="s">
        <v>96</v>
      </c>
      <c r="G9" s="37"/>
      <c r="H9" s="37"/>
      <c r="I9" s="37"/>
      <c r="J9" s="37"/>
      <c r="K9" s="38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95</v>
      </c>
      <c r="G10" s="33" t="s">
        <v>95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3" t="s">
        <v>95</v>
      </c>
      <c r="G14" s="33"/>
      <c r="H14" s="25"/>
      <c r="I14" s="25"/>
      <c r="J14" s="33" t="s">
        <v>95</v>
      </c>
      <c r="K14" s="1"/>
      <c r="N14" s="29">
        <f t="shared" si="0"/>
        <v>1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1</v>
      </c>
    </row>
    <row r="15" spans="3:18" ht="24" customHeight="1">
      <c r="C15" s="2">
        <v>11</v>
      </c>
      <c r="D15" s="3" t="s">
        <v>35</v>
      </c>
      <c r="E15" s="4" t="s">
        <v>36</v>
      </c>
      <c r="F15" s="36" t="s">
        <v>96</v>
      </c>
      <c r="G15" s="37"/>
      <c r="H15" s="37"/>
      <c r="I15" s="37"/>
      <c r="J15" s="37"/>
      <c r="K15" s="38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 t="s">
        <v>95</v>
      </c>
      <c r="G16" s="33" t="s">
        <v>95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6" t="s">
        <v>96</v>
      </c>
      <c r="G19" s="37"/>
      <c r="H19" s="37"/>
      <c r="I19" s="37"/>
      <c r="J19" s="37"/>
      <c r="K19" s="38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6" t="s">
        <v>96</v>
      </c>
      <c r="G22" s="37"/>
      <c r="H22" s="37"/>
      <c r="I22" s="37"/>
      <c r="J22" s="37"/>
      <c r="K22" s="38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 t="s">
        <v>95</v>
      </c>
      <c r="G23" s="33" t="s">
        <v>95</v>
      </c>
      <c r="H23" s="25"/>
      <c r="I23" s="25"/>
      <c r="J23" s="26"/>
      <c r="K23" s="1"/>
      <c r="N23" s="29">
        <f t="shared" si="1"/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3" t="s">
        <v>95</v>
      </c>
      <c r="G31" s="24"/>
      <c r="H31" s="25"/>
      <c r="I31" s="25"/>
      <c r="J31" s="33" t="s">
        <v>95</v>
      </c>
      <c r="K31" s="1"/>
      <c r="N31" s="29">
        <f t="shared" si="1"/>
        <v>1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1</v>
      </c>
    </row>
    <row r="32" spans="3:18" ht="20.25" customHeight="1" thickBot="1">
      <c r="C32" s="6"/>
      <c r="D32" s="22" t="s">
        <v>39</v>
      </c>
      <c r="E32" s="7"/>
      <c r="F32" s="8">
        <f>SUM(N5:N31)</f>
        <v>20</v>
      </c>
      <c r="G32" s="8">
        <f>SUM(O5:O31)</f>
        <v>18</v>
      </c>
      <c r="H32" s="8">
        <f>SUM(P5:P31)</f>
        <v>0</v>
      </c>
      <c r="I32" s="8">
        <f>SUM(Q5:Q31)</f>
        <v>0</v>
      </c>
      <c r="J32" s="16">
        <f>SUM(R5:R31)</f>
        <v>2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9">
    <mergeCell ref="F19:K19"/>
    <mergeCell ref="F20:K20"/>
    <mergeCell ref="F21:K21"/>
    <mergeCell ref="F22:K22"/>
    <mergeCell ref="C1:J1"/>
    <mergeCell ref="C2:K2"/>
    <mergeCell ref="F6:K6"/>
    <mergeCell ref="F9:K9"/>
    <mergeCell ref="F15:K15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J33" sqref="J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0.75" customHeight="1">
      <c r="C3" s="41" t="s">
        <v>83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L15" sqref="L1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45.75" customHeight="1">
      <c r="C3" s="41" t="s">
        <v>84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64.5" customHeight="1">
      <c r="C3" s="41" t="s">
        <v>92</v>
      </c>
      <c r="D3" s="41"/>
      <c r="E3" s="41"/>
      <c r="F3" s="41"/>
      <c r="G3" s="41"/>
      <c r="H3" s="41"/>
      <c r="I3" s="41"/>
      <c r="J3" s="41"/>
      <c r="K3" s="41"/>
    </row>
    <row r="4" spans="3:18" ht="63.75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6"/>
  <sheetViews>
    <sheetView topLeftCell="C12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92.25" customHeight="1">
      <c r="C3" s="41" t="s">
        <v>93</v>
      </c>
      <c r="D3" s="41"/>
      <c r="E3" s="41"/>
      <c r="F3" s="41"/>
      <c r="G3" s="41"/>
      <c r="H3" s="41"/>
      <c r="I3" s="41"/>
      <c r="J3" s="41"/>
      <c r="K3" s="41"/>
    </row>
    <row r="4" spans="3:18" ht="21.75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1" sqref="C1:K3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 customHeight="1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5.5" customHeight="1">
      <c r="C3" s="41" t="s">
        <v>94</v>
      </c>
      <c r="D3" s="41"/>
      <c r="E3" s="41"/>
      <c r="F3" s="41"/>
      <c r="G3" s="41"/>
      <c r="H3" s="41"/>
      <c r="I3" s="41"/>
      <c r="J3" s="41"/>
      <c r="K3" s="41"/>
    </row>
    <row r="4" spans="3:18" ht="9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95</v>
      </c>
      <c r="G6" s="33" t="s">
        <v>95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96</v>
      </c>
      <c r="G7" s="37"/>
      <c r="H7" s="37"/>
      <c r="I7" s="37"/>
      <c r="J7" s="37"/>
      <c r="K7" s="38"/>
      <c r="N7" s="29">
        <f t="shared" ref="N7:R22" si="0">IF(F7:F33="+",1,0)</f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95</v>
      </c>
      <c r="G8" s="33" t="s">
        <v>95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3" t="s">
        <v>95</v>
      </c>
      <c r="G9" s="33" t="s">
        <v>95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6" t="s">
        <v>96</v>
      </c>
      <c r="G10" s="37"/>
      <c r="H10" s="37"/>
      <c r="I10" s="37"/>
      <c r="J10" s="37"/>
      <c r="K10" s="38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95</v>
      </c>
      <c r="G11" s="33" t="s">
        <v>95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95</v>
      </c>
      <c r="G12" s="33" t="s">
        <v>95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95</v>
      </c>
      <c r="G13" s="33" t="s">
        <v>95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95</v>
      </c>
      <c r="G14" s="33" t="s">
        <v>95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3" t="s">
        <v>95</v>
      </c>
      <c r="G15" s="33" t="s">
        <v>95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6" t="s">
        <v>96</v>
      </c>
      <c r="G16" s="37"/>
      <c r="H16" s="37"/>
      <c r="I16" s="37"/>
      <c r="J16" s="37"/>
      <c r="K16" s="38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95</v>
      </c>
      <c r="G17" s="33" t="s">
        <v>95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95</v>
      </c>
      <c r="G18" s="33" t="s">
        <v>95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95</v>
      </c>
      <c r="G19" s="33" t="s">
        <v>95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6" t="s">
        <v>96</v>
      </c>
      <c r="G20" s="37"/>
      <c r="H20" s="37"/>
      <c r="I20" s="37"/>
      <c r="J20" s="37"/>
      <c r="K20" s="38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6" t="s">
        <v>96</v>
      </c>
      <c r="G21" s="37"/>
      <c r="H21" s="37"/>
      <c r="I21" s="37"/>
      <c r="J21" s="37"/>
      <c r="K21" s="38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6" t="s">
        <v>96</v>
      </c>
      <c r="G22" s="37"/>
      <c r="H22" s="37"/>
      <c r="I22" s="37"/>
      <c r="J22" s="37"/>
      <c r="K22" s="38"/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6" t="s">
        <v>96</v>
      </c>
      <c r="G23" s="37"/>
      <c r="H23" s="37"/>
      <c r="I23" s="37"/>
      <c r="J23" s="37"/>
      <c r="K23" s="38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95</v>
      </c>
      <c r="G24" s="33" t="s">
        <v>95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95</v>
      </c>
      <c r="G25" s="33" t="s">
        <v>95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95</v>
      </c>
      <c r="G26" s="33" t="s">
        <v>95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95</v>
      </c>
      <c r="G27" s="33" t="s">
        <v>95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95</v>
      </c>
      <c r="G28" s="33" t="s">
        <v>95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3" t="s">
        <v>95</v>
      </c>
      <c r="G29" s="33" t="s">
        <v>95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95</v>
      </c>
      <c r="G30" s="33" t="s">
        <v>95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95</v>
      </c>
      <c r="G31" s="33" t="s">
        <v>95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3" t="s">
        <v>95</v>
      </c>
      <c r="G32" s="33" t="s">
        <v>95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20</v>
      </c>
      <c r="G33" s="8">
        <f>SUM(O6:O32)</f>
        <v>20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F16:K16"/>
    <mergeCell ref="F20:K20"/>
    <mergeCell ref="F21:K21"/>
    <mergeCell ref="F22:K22"/>
    <mergeCell ref="F23:K23"/>
    <mergeCell ref="C1:J1"/>
    <mergeCell ref="C2:K2"/>
    <mergeCell ref="C3:K4"/>
    <mergeCell ref="F7:K7"/>
    <mergeCell ref="F10:K10"/>
  </mergeCells>
  <pageMargins left="0" right="0" top="0" bottom="0" header="0.19685039370078741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49</vt:i4>
      </vt:variant>
    </vt:vector>
  </HeadingPairs>
  <TitlesOfParts>
    <vt:vector size="49" baseType="lpstr">
      <vt:lpstr>відкрити сесію</vt:lpstr>
      <vt:lpstr>про внесен.в пор.денн.А1</vt:lpstr>
      <vt:lpstr>про внесен.в пор.денн.А2</vt:lpstr>
      <vt:lpstr>про внесен.в пор.денн.А3</vt:lpstr>
      <vt:lpstr>про внесен.в пор.денн.А4</vt:lpstr>
      <vt:lpstr>про внесен.в пор.денн.А5</vt:lpstr>
      <vt:lpstr>про внесен.в пор.денн.А6</vt:lpstr>
      <vt:lpstr>про внесен.в пор.денн.А7</vt:lpstr>
      <vt:lpstr>про внесен.в пор.денн.А8</vt:lpstr>
      <vt:lpstr>про зняття</vt:lpstr>
      <vt:lpstr>про зняття (2)</vt:lpstr>
      <vt:lpstr>про внесен.пропоз.Орел</vt:lpstr>
      <vt:lpstr>пор денний</vt:lpstr>
      <vt:lpstr>А1</vt:lpstr>
      <vt:lpstr>А2 (2)</vt:lpstr>
      <vt:lpstr>А3 (2)</vt:lpstr>
      <vt:lpstr>А4 (2)</vt:lpstr>
      <vt:lpstr>А5 (2)</vt:lpstr>
      <vt:lpstr>1 зміни в бюджет</vt:lpstr>
      <vt:lpstr>2 викон.р-я суду</vt:lpstr>
      <vt:lpstr>3 виконання р-я суду</vt:lpstr>
      <vt:lpstr>4 втан.меж</vt:lpstr>
      <vt:lpstr>5 у власність</vt:lpstr>
      <vt:lpstr>6 Соборна 69-А</vt:lpstr>
      <vt:lpstr>7 інвентар.</vt:lpstr>
      <vt:lpstr>8 інвентар.</vt:lpstr>
      <vt:lpstr>9 інвентар.</vt:lpstr>
      <vt:lpstr>10 іващенко</vt:lpstr>
      <vt:lpstr>ЗНЯТО 11 </vt:lpstr>
      <vt:lpstr>12 оренди</vt:lpstr>
      <vt:lpstr>13 надан.в оренду</vt:lpstr>
      <vt:lpstr>ЗНЯТО 14 </vt:lpstr>
      <vt:lpstr>15 затвердж.Дубовенко</vt:lpstr>
      <vt:lpstr>16 затвердж.Губанова</vt:lpstr>
      <vt:lpstr>17 затверд.Ігнатуші</vt:lpstr>
      <vt:lpstr>18 затвердж.Муштрук</vt:lpstr>
      <vt:lpstr>19 затвердж.Оскілко</vt:lpstr>
      <vt:lpstr>20 затвердж.Алєксєєнко</vt:lpstr>
      <vt:lpstr>21 затвердж.Зубрій</vt:lpstr>
      <vt:lpstr>22 затвердж.Рибак</vt:lpstr>
      <vt:lpstr>23 затвердж.Ярич</vt:lpstr>
      <vt:lpstr>24 щодо інвентар.</vt:lpstr>
      <vt:lpstr>25 зверн.Орла</vt:lpstr>
      <vt:lpstr>26 власн.Черепанська</vt:lpstr>
      <vt:lpstr>27 взяття на баланс</vt:lpstr>
      <vt:lpstr>А-6 АТО затверд.</vt:lpstr>
      <vt:lpstr>А-7 затвердж.АТО</vt:lpstr>
      <vt:lpstr>А-8 АТО затверд.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2019-09-13T07:59:27Z</cp:lastPrinted>
  <dcterms:created xsi:type="dcterms:W3CDTF">2016-03-24T06:40:49Z</dcterms:created>
  <dcterms:modified xsi:type="dcterms:W3CDTF">2019-09-13T08:01:01Z</dcterms:modified>
</cp:coreProperties>
</file>