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43" activeTab="43"/>
  </bookViews>
  <sheets>
    <sheet name="відкрити сесію" sheetId="119" r:id="rId1"/>
    <sheet name="обрати ліч комісію" sheetId="120" r:id="rId2"/>
    <sheet name="пропоз Добров." sheetId="122" r:id="rId3"/>
    <sheet name="пор денний" sheetId="77" r:id="rId4"/>
    <sheet name="1 бюдж звіт " sheetId="76" r:id="rId5"/>
    <sheet name="2 зміни до бюдж." sheetId="14" r:id="rId6"/>
    <sheet name="3 зверн.Тибул. " sheetId="78" r:id="rId7"/>
    <sheet name="4 зверн. Добров." sheetId="71" r:id="rId8"/>
    <sheet name="5 - 1 райраді" sheetId="79" r:id="rId9"/>
    <sheet name="5 - 2міськраді" sheetId="108" r:id="rId10"/>
    <sheet name="6 нова вулиця" sheetId="80" r:id="rId11"/>
    <sheet name="7ставок оксен" sheetId="81" r:id="rId12"/>
    <sheet name="8земля АТО" sheetId="82" r:id="rId13"/>
    <sheet name="9спільна-суміс" sheetId="83" r:id="rId14"/>
    <sheet name="10 громад.оренда " sheetId="84" r:id="rId15"/>
    <sheet name="11 громад.власність" sheetId="87" r:id="rId16"/>
    <sheet name="12орен.Дашкевич" sheetId="85" r:id="rId17"/>
    <sheet name="13 Зміна ціль призн." sheetId="86" r:id="rId18"/>
    <sheet name="14 зміни орен Штундер" sheetId="72" r:id="rId19"/>
    <sheet name="15 експ.оцін.ціліцьк" sheetId="88" r:id="rId20"/>
    <sheet name="16 експ.оцін.Євробут" sheetId="91" r:id="rId21"/>
    <sheet name="17 експ.оцін.Грона" sheetId="92" r:id="rId22"/>
    <sheet name="18 дія угоди" sheetId="89" r:id="rId23"/>
    <sheet name="19власн.Лененко " sheetId="90" r:id="rId24"/>
    <sheet name="20власн.Машкіна " sheetId="93" r:id="rId25"/>
    <sheet name="21власн.Корш. " sheetId="94" r:id="rId26"/>
    <sheet name="22власн.Борис." sheetId="95" r:id="rId27"/>
    <sheet name="23власн.Бондар " sheetId="96" r:id="rId28"/>
    <sheet name="24 власн.Добров." sheetId="97" r:id="rId29"/>
    <sheet name="25власн.Мостіпан " sheetId="98" r:id="rId30"/>
    <sheet name="26власн.Мостіцький " sheetId="99" r:id="rId31"/>
    <sheet name="28власн.Савчук " sheetId="101" r:id="rId32"/>
    <sheet name="29власн.Валігура " sheetId="103" r:id="rId33"/>
    <sheet name="30власн.Гетьман" sheetId="104" r:id="rId34"/>
    <sheet name="31власн.Авдєєв " sheetId="105" r:id="rId35"/>
    <sheet name="32власн.Кучеренко" sheetId="106" r:id="rId36"/>
    <sheet name="33власн.Паршін" sheetId="107" r:id="rId37"/>
    <sheet name="34оренда Корбут" sheetId="109" r:id="rId38"/>
    <sheet name="35спільн-сум Бусол" sheetId="110" r:id="rId39"/>
    <sheet name="36внесен.змін" sheetId="111" r:id="rId40"/>
    <sheet name="37волдор" sheetId="112" r:id="rId41"/>
    <sheet name="дор.викон.коміт.ставки" sheetId="113" r:id="rId42"/>
    <sheet name="підтрим.запит по петиціях" sheetId="114" r:id="rId43"/>
    <sheet name="зняти №27" sheetId="116" r:id="rId44"/>
    <sheet name="внесення двох питань" sheetId="123" r:id="rId45"/>
    <sheet name="Зміна голови комун.комісії" sheetId="117" r:id="rId46"/>
    <sheet name="радчук в реглам" sheetId="118" r:id="rId47"/>
    <sheet name="закрити сесію" sheetId="121" r:id="rId48"/>
  </sheets>
  <calcPr calcId="125725"/>
</workbook>
</file>

<file path=xl/calcChain.xml><?xml version="1.0" encoding="utf-8"?>
<calcChain xmlns="http://schemas.openxmlformats.org/spreadsheetml/2006/main">
  <c r="R31" i="123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12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12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12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11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4" i="118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117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1" i="11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G32" s="1"/>
  <c r="N5"/>
  <c r="F32" s="1"/>
  <c r="R34" i="114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Q33" i="112"/>
  <c r="R34" i="113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112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P8"/>
  <c r="H35" s="1"/>
  <c r="O8"/>
  <c r="G35" s="1"/>
  <c r="N8"/>
  <c r="F35" s="1"/>
  <c r="R32" i="11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R34" i="110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P8"/>
  <c r="H35" s="1"/>
  <c r="O8"/>
  <c r="G35" s="1"/>
  <c r="N8"/>
  <c r="F35" s="1"/>
  <c r="R33" i="10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4" i="92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I35" s="1"/>
  <c r="P8"/>
  <c r="O8"/>
  <c r="G35" s="1"/>
  <c r="N8"/>
  <c r="R34" i="91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I35" s="1"/>
  <c r="P8"/>
  <c r="O8"/>
  <c r="G35" s="1"/>
  <c r="N8"/>
  <c r="R33" i="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8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4" i="88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I35" s="1"/>
  <c r="P8"/>
  <c r="O8"/>
  <c r="G35" s="1"/>
  <c r="N8"/>
  <c r="R33" i="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8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3" i="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8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8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8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3" i="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8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4" i="79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I35" s="1"/>
  <c r="P8"/>
  <c r="O8"/>
  <c r="G35" s="1"/>
  <c r="N8"/>
  <c r="R31" i="7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R33" i="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I32" i="116" l="1"/>
  <c r="F34" i="77"/>
  <c r="H34"/>
  <c r="J34"/>
  <c r="F32" i="78"/>
  <c r="H32"/>
  <c r="J32"/>
  <c r="F35" i="79"/>
  <c r="H35"/>
  <c r="J35"/>
  <c r="F34" i="80"/>
  <c r="H34"/>
  <c r="J34"/>
  <c r="F34" i="81"/>
  <c r="H34"/>
  <c r="J34"/>
  <c r="F33" i="82"/>
  <c r="H33"/>
  <c r="J33"/>
  <c r="F33" i="83"/>
  <c r="H33"/>
  <c r="J33"/>
  <c r="F33" i="84"/>
  <c r="H33"/>
  <c r="J33"/>
  <c r="F34" i="85"/>
  <c r="H34"/>
  <c r="J34"/>
  <c r="F33" i="86"/>
  <c r="H33"/>
  <c r="J33"/>
  <c r="F34" i="87"/>
  <c r="H34"/>
  <c r="J34"/>
  <c r="F35" i="88"/>
  <c r="H35"/>
  <c r="J35"/>
  <c r="F33" i="89"/>
  <c r="H33"/>
  <c r="J33"/>
  <c r="F34" i="90"/>
  <c r="H34"/>
  <c r="J34"/>
  <c r="F35" i="91"/>
  <c r="H35"/>
  <c r="F35" i="92"/>
  <c r="H35"/>
  <c r="I35" i="110"/>
  <c r="J35" i="91"/>
  <c r="J35" i="92"/>
  <c r="F34" i="93"/>
  <c r="H34"/>
  <c r="J34"/>
  <c r="F34" i="94"/>
  <c r="H34"/>
  <c r="J34"/>
  <c r="F34" i="95"/>
  <c r="H34"/>
  <c r="J34"/>
  <c r="F34" i="96"/>
  <c r="H34"/>
  <c r="J34"/>
  <c r="F34" i="97"/>
  <c r="H34"/>
  <c r="J34"/>
  <c r="F34" i="98"/>
  <c r="H34"/>
  <c r="J34"/>
  <c r="F34" i="99"/>
  <c r="H34"/>
  <c r="J34"/>
  <c r="F34" i="101"/>
  <c r="H34"/>
  <c r="J34"/>
  <c r="F34" i="103"/>
  <c r="H34"/>
  <c r="J34"/>
  <c r="F34" i="104"/>
  <c r="H34"/>
  <c r="J34"/>
  <c r="F34" i="105"/>
  <c r="H34"/>
  <c r="J34"/>
  <c r="F34" i="106"/>
  <c r="H34"/>
  <c r="J34"/>
  <c r="F34" i="107"/>
  <c r="H34"/>
  <c r="J34"/>
  <c r="F34" i="108"/>
  <c r="H34"/>
  <c r="J34"/>
  <c r="F34" i="109"/>
  <c r="H34"/>
  <c r="J34"/>
  <c r="I33" i="111"/>
  <c r="I35" i="112"/>
  <c r="R31" i="7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7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2" i="7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G32" l="1"/>
  <c r="G34" i="72"/>
  <c r="I34"/>
  <c r="G32" i="76"/>
  <c r="I32"/>
  <c r="I32" i="14"/>
  <c r="G33" i="71"/>
  <c r="I33"/>
</calcChain>
</file>

<file path=xl/sharedStrings.xml><?xml version="1.0" encoding="utf-8"?>
<sst xmlns="http://schemas.openxmlformats.org/spreadsheetml/2006/main" count="5489" uniqueCount="148">
  <si>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</si>
  <si>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</si>
  <si>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</si>
  <si>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</si>
  <si>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</si>
  <si>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</si>
  <si>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</si>
  <si>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</si>
  <si>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</si>
  <si>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</si>
  <si>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</si>
  <si>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</si>
  <si>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</si>
  <si>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</si>
  <si>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</si>
  <si>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</si>
  <si>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</si>
  <si>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</si>
  <si>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</si>
  <si>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</si>
  <si>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</si>
  <si>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</si>
  <si>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</si>
  <si>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</si>
  <si>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</si>
  <si>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</si>
  <si>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</si>
  <si>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</si>
  <si>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</si>
  <si>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</si>
  <si>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</si>
  <si>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</si>
  <si>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</si>
  <si>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</si>
  <si>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</si>
  <si>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</si>
  <si>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</si>
  <si>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</si>
  <si>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</si>
  <si>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</si>
  <si>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</si>
  <si>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</si>
  <si>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</si>
  <si>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</si>
  <si>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</si>
  <si>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</si>
  <si>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</si>
  <si>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</si>
  <si>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</si>
  <si>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</si>
  <si>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</si>
  <si>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</si>
  <si>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</si>
  <si>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</t>
    </r>
  </si>
  <si>
    <t xml:space="preserve">щодо відведення у власність земельних ділянок громадянам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</si>
  <si>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 від 12 липня 2016 року </t>
    </r>
  </si>
  <si>
    <t xml:space="preserve">за №198-10-VIІ «Про дозвіл ПП «Волдор» на розробку проекту землеустрою щодо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</si>
  <si>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звіту про експертну грошову оцінку земельної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</si>
  <si>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спільну </t>
    </r>
  </si>
  <si>
    <t>результатів поіменного голосування депутатів Сквирської міської ради VII скликання  12-ї сесії від 10 листопада 2016 року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</si>
  <si>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звіту про виконання бюджету міста Сквира за дев’ять місяців 2016 року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</si>
  <si>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до рішення сесії міської ради №47-3-VІI від 25 грудня 2015 року «Про затвердження бюджету міста Сквира на 2016 рік» з наступними змінами та доповненнями.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</si>
  <si>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розгляд звернення депутата Сквирської міської ради Тибулевича В. В.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</si>
  <si>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звернення депутата Сквирської міської ради </t>
    </r>
  </si>
  <si>
    <t xml:space="preserve">Добровольського В. О.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</si>
  <si>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проекту землеустрою щодо </t>
    </r>
  </si>
  <si>
    <t xml:space="preserve">відведення в постійне користування земельної ділянки несільськогосподарського </t>
  </si>
  <si>
    <t>за адресою: м. Сквира площа Героїв Небесної Сотні,15</t>
  </si>
  <si>
    <t xml:space="preserve">призначення Сквирській районній раді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</si>
  <si>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прийняття у комунальну власність територіальної громади </t>
    </r>
  </si>
  <si>
    <t xml:space="preserve">м. Сквира танцювального майданчика, що розташований по вул. Богачевського 35, </t>
  </si>
  <si>
    <t>з комунальної власності територіальної громади Сквирського району.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</si>
  <si>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присвоєння назви новій вулиці в місті Сквира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</si>
  <si>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звернення депутатів Сквирської міської радиVII скликання щодо повернення водного об’єкту в загальне користування громади міста 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</si>
  <si>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відведення </t>
    </r>
  </si>
  <si>
    <t xml:space="preserve">у власність земельних ділянок громадянам – учасникам АТО </t>
  </si>
  <si>
    <t>у спільну сумісну (часткову) власність земельних ділянок громадянам.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</si>
  <si>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</si>
  <si>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t>відведення в оренду земельних ділянок громадянам м. Сквира.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</si>
  <si>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продовження терміну дії угод про порядок користування </t>
    </r>
  </si>
  <si>
    <t>земельними ділянками на період виготовлення документації  на території м. Сквира.</t>
  </si>
  <si>
    <t xml:space="preserve">земельної ділянок громадянці Лененко Наталії Михайлівні по пров. Цегельний, 9 </t>
  </si>
  <si>
    <t>у м. Сквира, виготовлений ТОВ «Земельний проект».</t>
  </si>
  <si>
    <t xml:space="preserve">земельних ділянок громадянці Машкіній Вірі Валентинівні по вул. Відродження, 22 </t>
  </si>
  <si>
    <t xml:space="preserve">земельних ділянок громадянці Коршуновій Єфросинії Данилівні по вул. Незалежності, 204 </t>
  </si>
  <si>
    <t xml:space="preserve">земельної ділянки громадянину Борисенку Валентину Володимировичу по </t>
  </si>
  <si>
    <t>пров. Максима Рильського, 17 у м. Сквира, виготовлений ПП «АНЕЛО».</t>
  </si>
  <si>
    <t xml:space="preserve">земельної ділянки громадянці Бондар Мар’яні Дмитрівні по вул. Мельника, 54  </t>
  </si>
  <si>
    <t>у м. Сквира,  виготовлений ТОВ «Межувальник».</t>
  </si>
  <si>
    <t xml:space="preserve">земельної ділянки громадянці Добровольській Тетяні Олексіївні по пров. Весняний, 5 </t>
  </si>
  <si>
    <t>у м. Сквира, виготовлений ТОВ «Межувальник».</t>
  </si>
  <si>
    <t xml:space="preserve">земельної ділянки громадянину Мостіпану Олегу Миколайовичу </t>
  </si>
  <si>
    <t>по вул. Незалежності, 127 а у м. Сквира, виготовлений ТОВ «Межувальник».</t>
  </si>
  <si>
    <t xml:space="preserve">земельної ділянки громадянину Мостіцькому Андрію Володимировичу </t>
  </si>
  <si>
    <t>по вул. Абрикосова, 6 у м. Сквира, виготовлений ТОВ «Межувальник».</t>
  </si>
  <si>
    <t xml:space="preserve">земельної ділянки громадянці Савчук Галині Григорівні по вул. Академіка Кононського, 9 </t>
  </si>
  <si>
    <t>у м. Сквира, виготовлений ПП «РІДАН - БЦ».</t>
  </si>
  <si>
    <t xml:space="preserve">земельної ділянки громадянці Валігурі Мар’яні Олексіївні по пров. Лівобережний, 6 </t>
  </si>
  <si>
    <t xml:space="preserve">земельної ділянки громадянці Гетьман Ганні Антонівні по вул. Польова, 29 у м. Сквира, </t>
  </si>
  <si>
    <t>виготовлений ТОВ «Земельний проект».</t>
  </si>
  <si>
    <t xml:space="preserve">земельної ділянки громадянці Авдєєвій Валентині Тимофіївні по вул. Липовецька, 58 </t>
  </si>
  <si>
    <t>у м. Сквира, виготовлений ФОП Гашенко М.С.</t>
  </si>
  <si>
    <t xml:space="preserve">земельних ділянок громадянці Кучеренко Генріеті Михайлівні по вул. Кононівська, 20 </t>
  </si>
  <si>
    <t>у м. Сквира,  виготовлений ФОП Гашенко М.С.</t>
  </si>
  <si>
    <t xml:space="preserve">земельних ділянок громадянину Паршіну Олександру Юрійовичу </t>
  </si>
  <si>
    <t>по вул. Партизанська, 12 у м. Сквира, виготовлений ТОВ «Земельний проект».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</si>
  <si>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земельної </t>
    </r>
  </si>
  <si>
    <t xml:space="preserve">ділянки в оренду громадянці Корбут Ірині Іванівні по вул. Піщана, 52 у м. Сквира, </t>
  </si>
  <si>
    <t>виготовлений ТОВ «Межувальник».</t>
  </si>
  <si>
    <t xml:space="preserve">сумісну власність земельної ділянки громадянам Бусол Валентині Єгорівні Бусол Ігорю </t>
  </si>
  <si>
    <t xml:space="preserve">Дмитровичу Бусол Олександру Ігоровичу по вул. Липовецькій, 11, кв.1 у м. Сквира, </t>
  </si>
  <si>
    <t>виготовлений ПП «Світлиця - Нова».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</si>
  <si>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 №1075-46-VІ </t>
    </r>
  </si>
  <si>
    <t>від 06.02.2014 року.</t>
  </si>
  <si>
    <t xml:space="preserve">відведення в оренду земельної ділянки несільськогосподарського  призначення  </t>
  </si>
  <si>
    <t>по вул. Слобідська, 4а (вул.Щорса) у м.Сквира».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</si>
  <si>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продовження терміну оренди земельної ділянки </t>
    </r>
  </si>
  <si>
    <t xml:space="preserve">несільськогосподарського призначення  ФОП Дашкевич Любові Олександрівні </t>
  </si>
  <si>
    <t>по вул. Піщана (Кірова), біля №4 в м.Сквира.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</si>
  <si>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зміну цільового призначення земельної ділянки </t>
    </r>
  </si>
  <si>
    <t>по пров. Максима Рильського, 23 а у м. Сквира.</t>
  </si>
  <si>
    <t xml:space="preserve">ділянки несільськогосподарського призначення площею 0,2435 га, яка надана в оренду </t>
  </si>
  <si>
    <t xml:space="preserve">ФОП Ціліцькому Григорію Віталійовичу по вул. Київська, 23В Сквирського району </t>
  </si>
  <si>
    <t>Київської області та підлягає продажу.</t>
  </si>
  <si>
    <t xml:space="preserve">ділянки несільськогосподарського призначення площею 0,3301 га, яка надана в оренду </t>
  </si>
  <si>
    <t xml:space="preserve">ТОВ Євробуд – МТ» по вул. Київська, 38 Сквирського району Київської області та підлягає </t>
  </si>
  <si>
    <t>продажу.</t>
  </si>
  <si>
    <t xml:space="preserve">ділянки несільськогосподарського призначення площею 0,1811 га, яка надана в оренду </t>
  </si>
  <si>
    <t xml:space="preserve">ТОВ «Грона - Партнер» по вул. Київська, 23В Сквирського району Київської області та </t>
  </si>
  <si>
    <t>підлягає продажу.</t>
  </si>
  <si>
    <t>+</t>
  </si>
  <si>
    <t>ЗА РІШЕННЯ: Про доручення виконавчому комітету</t>
  </si>
  <si>
    <t>ЗА РІШЕННЯ: Про підтримання запиту щодо електроних петицій</t>
  </si>
  <si>
    <t xml:space="preserve"> </t>
  </si>
  <si>
    <t>зі складу комісії з питань благоустрою,комунального господарства</t>
  </si>
  <si>
    <t>та охорони навколишнього середовища до складу комісії з питань</t>
  </si>
  <si>
    <t>регламенту та депутатської етики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</si>
  <si>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зняття питання № 27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</si>
  <si>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зміну голови комунальної комісії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</si>
  <si>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переведення депутата міської ради Радчука П.В.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</si>
  <si>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Закрити 12 сесію Сквирської міської ради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</si>
  <si>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Відкрити 12 сесію Сквирської міської ради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</si>
  <si>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Обрати секретарем лічильної комісії Вільхівського Віталія </t>
    </r>
  </si>
  <si>
    <t>Станіславовича, а Іванченка Григорія Івановича - членом лічильної комісії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</si>
  <si>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Внести до порядку денного розгляд депутатських звернень.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</si>
  <si>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до порядку денного двох питань щодо складу комісій</t>
    </r>
  </si>
  <si>
    <t xml:space="preserve">відведення в оренду земельної ділянки несільськогосподарського призначення </t>
  </si>
  <si>
    <t xml:space="preserve">ФОП Штундер Світлані Василівні по вул. Київська,б/н в м.Сквира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</si>
</sst>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4" fillId="0" borderId="0" xfId="0" applyNumberFormat="1" applyFont="1"/>
    <xf numFmtId="0" fontId="8" fillId="0" borderId="0" xfId="0" applyFont="1" applyAlignment="1"/>
    <xf numFmtId="0" fontId="8" fillId="0" borderId="10" xfId="0" applyFont="1" applyBorder="1" applyAlignment="1"/>
    <xf numFmtId="0" fontId="8" fillId="0" borderId="0" xfId="0" applyFont="1" applyBorder="1" applyAlignment="1"/>
    <xf numFmtId="0" fontId="3" fillId="0" borderId="0" xfId="0" applyFont="1" applyAlignment="1"/>
    <xf numFmtId="0" fontId="3" fillId="0" borderId="10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7" workbookViewId="0">
      <selection activeCell="C1" sqref="C1:K37"/>
    </sheetView>
  </sheetViews>
  <sheetFormatPr defaultRowHeight="15"/>
  <cols>
    <col min="1" max="1" width="0.140625" style="42" customWidth="1"/>
    <col min="2" max="2" width="0" style="42" hidden="1" customWidth="1"/>
    <col min="3" max="3" width="4.28515625" style="42" customWidth="1"/>
    <col min="4" max="4" width="37.42578125" style="42" customWidth="1"/>
    <col min="5" max="5" width="14.42578125" style="42" customWidth="1"/>
    <col min="6" max="6" width="8.42578125" style="42" customWidth="1"/>
    <col min="7" max="7" width="6.42578125" style="42" customWidth="1"/>
    <col min="8" max="8" width="6" style="42" customWidth="1"/>
    <col min="9" max="9" width="6.140625" style="42" customWidth="1"/>
    <col min="10" max="10" width="7.140625" style="42" customWidth="1"/>
    <col min="11" max="11" width="12.140625" style="42" customWidth="1"/>
    <col min="12" max="16384" width="9.140625" style="42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141</v>
      </c>
      <c r="D3" s="15"/>
      <c r="E3" s="32"/>
      <c r="F3" s="32"/>
      <c r="G3" s="32"/>
      <c r="H3" s="32"/>
    </row>
    <row r="4" spans="3:18" ht="18.75">
      <c r="C4" s="13"/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 s="42">
        <f>IF(F7:F33="+",1,0)</f>
        <v>1</v>
      </c>
      <c r="O7" s="42">
        <f>IF(G7:G33="+",1,0)</f>
        <v>1</v>
      </c>
      <c r="P7" s="42">
        <f>IF(H7:H33="+",1,0)</f>
        <v>0</v>
      </c>
      <c r="Q7" s="42">
        <f>IF(I7:I33="+",1,0)</f>
        <v>0</v>
      </c>
      <c r="R7" s="42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42">
        <f t="shared" ref="N8:R23" si="0">IF(F8:F34="+",1,0)</f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 s="42">
        <f t="shared" si="0"/>
        <v>1</v>
      </c>
      <c r="O9" s="42">
        <f t="shared" si="0"/>
        <v>1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 s="42">
        <f t="shared" si="0"/>
        <v>1</v>
      </c>
      <c r="O10" s="42">
        <f t="shared" si="0"/>
        <v>1</v>
      </c>
      <c r="P10" s="42">
        <f t="shared" si="0"/>
        <v>0</v>
      </c>
      <c r="Q10" s="42">
        <f t="shared" si="0"/>
        <v>0</v>
      </c>
      <c r="R10" s="42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 s="42">
        <f t="shared" si="0"/>
        <v>1</v>
      </c>
      <c r="O12" s="42">
        <f t="shared" si="0"/>
        <v>1</v>
      </c>
      <c r="P12" s="42">
        <f t="shared" si="0"/>
        <v>0</v>
      </c>
      <c r="Q12" s="42">
        <f t="shared" si="0"/>
        <v>0</v>
      </c>
      <c r="R12" s="4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 s="42">
        <f t="shared" si="0"/>
        <v>1</v>
      </c>
      <c r="O13" s="42">
        <f t="shared" si="0"/>
        <v>1</v>
      </c>
      <c r="P13" s="42">
        <f t="shared" si="0"/>
        <v>0</v>
      </c>
      <c r="Q13" s="42">
        <f t="shared" si="0"/>
        <v>0</v>
      </c>
      <c r="R13" s="42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 s="42">
        <f t="shared" si="0"/>
        <v>1</v>
      </c>
      <c r="O14" s="42">
        <f t="shared" si="0"/>
        <v>1</v>
      </c>
      <c r="P14" s="42">
        <f t="shared" si="0"/>
        <v>0</v>
      </c>
      <c r="Q14" s="42">
        <f t="shared" si="0"/>
        <v>0</v>
      </c>
      <c r="R14" s="42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 s="42">
        <f t="shared" si="0"/>
        <v>1</v>
      </c>
      <c r="O15" s="42">
        <f t="shared" si="0"/>
        <v>1</v>
      </c>
      <c r="P15" s="42">
        <f t="shared" si="0"/>
        <v>0</v>
      </c>
      <c r="Q15" s="42">
        <f t="shared" si="0"/>
        <v>0</v>
      </c>
      <c r="R15" s="42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 s="42">
        <f t="shared" si="0"/>
        <v>1</v>
      </c>
      <c r="O16" s="42">
        <f t="shared" si="0"/>
        <v>1</v>
      </c>
      <c r="P16" s="42">
        <f t="shared" si="0"/>
        <v>0</v>
      </c>
      <c r="Q16" s="42">
        <f t="shared" si="0"/>
        <v>0</v>
      </c>
      <c r="R16" s="42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 s="42">
        <f t="shared" si="0"/>
        <v>1</v>
      </c>
      <c r="O17" s="42">
        <f t="shared" si="0"/>
        <v>1</v>
      </c>
      <c r="P17" s="42">
        <f t="shared" si="0"/>
        <v>0</v>
      </c>
      <c r="Q17" s="42">
        <f t="shared" si="0"/>
        <v>0</v>
      </c>
      <c r="R17" s="42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 s="42">
        <f t="shared" si="0"/>
        <v>1</v>
      </c>
      <c r="O18" s="42">
        <f t="shared" si="0"/>
        <v>1</v>
      </c>
      <c r="P18" s="42">
        <f t="shared" si="0"/>
        <v>0</v>
      </c>
      <c r="Q18" s="42">
        <f t="shared" si="0"/>
        <v>0</v>
      </c>
      <c r="R18" s="42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 s="42">
        <f t="shared" si="0"/>
        <v>1</v>
      </c>
      <c r="O19" s="42">
        <f t="shared" si="0"/>
        <v>1</v>
      </c>
      <c r="P19" s="42">
        <f t="shared" si="0"/>
        <v>0</v>
      </c>
      <c r="Q19" s="42">
        <f t="shared" si="0"/>
        <v>0</v>
      </c>
      <c r="R19" s="42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 s="42">
        <f t="shared" si="0"/>
        <v>1</v>
      </c>
      <c r="O20" s="42">
        <f t="shared" si="0"/>
        <v>1</v>
      </c>
      <c r="P20" s="42">
        <f t="shared" si="0"/>
        <v>0</v>
      </c>
      <c r="Q20" s="42">
        <f t="shared" si="0"/>
        <v>0</v>
      </c>
      <c r="R20" s="42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 s="42">
        <f t="shared" si="0"/>
        <v>0</v>
      </c>
      <c r="O22" s="42">
        <f t="shared" si="0"/>
        <v>0</v>
      </c>
      <c r="P22" s="42">
        <f t="shared" si="0"/>
        <v>0</v>
      </c>
      <c r="Q22" s="42">
        <f t="shared" si="0"/>
        <v>0</v>
      </c>
      <c r="R22" s="4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 s="42">
        <f t="shared" si="0"/>
        <v>0</v>
      </c>
      <c r="O23" s="42">
        <f t="shared" si="0"/>
        <v>0</v>
      </c>
      <c r="P23" s="42">
        <f t="shared" si="0"/>
        <v>0</v>
      </c>
      <c r="Q23" s="42">
        <f t="shared" si="0"/>
        <v>0</v>
      </c>
      <c r="R23" s="42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 s="42">
        <f t="shared" ref="N24:R33" si="1">IF(F24:F50="+",1,0)</f>
        <v>1</v>
      </c>
      <c r="O24" s="42">
        <f t="shared" si="1"/>
        <v>1</v>
      </c>
      <c r="P24" s="42">
        <f t="shared" si="1"/>
        <v>0</v>
      </c>
      <c r="Q24" s="42">
        <f t="shared" si="1"/>
        <v>0</v>
      </c>
      <c r="R24" s="42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42">
        <f t="shared" si="1"/>
        <v>0</v>
      </c>
      <c r="O25" s="42">
        <f t="shared" si="1"/>
        <v>0</v>
      </c>
      <c r="P25" s="42">
        <f t="shared" si="1"/>
        <v>0</v>
      </c>
      <c r="Q25" s="42">
        <f t="shared" si="1"/>
        <v>0</v>
      </c>
      <c r="R25" s="42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7" t="s">
        <v>130</v>
      </c>
      <c r="H26" s="27"/>
      <c r="J26" s="28"/>
      <c r="K26" s="2"/>
      <c r="N26" s="42">
        <f t="shared" si="1"/>
        <v>1</v>
      </c>
      <c r="O26" s="42">
        <f>IF(G26:G52="+",1,0)</f>
        <v>1</v>
      </c>
      <c r="P26" s="42">
        <f t="shared" si="1"/>
        <v>0</v>
      </c>
      <c r="Q26" s="42">
        <f t="shared" si="1"/>
        <v>0</v>
      </c>
      <c r="R26" s="42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 s="42">
        <f t="shared" si="1"/>
        <v>0</v>
      </c>
      <c r="O27" s="42">
        <f t="shared" si="1"/>
        <v>0</v>
      </c>
      <c r="P27" s="42">
        <f t="shared" si="1"/>
        <v>0</v>
      </c>
      <c r="Q27" s="42">
        <f t="shared" si="1"/>
        <v>0</v>
      </c>
      <c r="R27" s="42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 s="42">
        <f t="shared" si="1"/>
        <v>1</v>
      </c>
      <c r="O28" s="42">
        <f t="shared" si="1"/>
        <v>1</v>
      </c>
      <c r="P28" s="42">
        <f t="shared" si="1"/>
        <v>0</v>
      </c>
      <c r="Q28" s="42">
        <f t="shared" si="1"/>
        <v>0</v>
      </c>
      <c r="R28" s="42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 s="42">
        <f t="shared" si="1"/>
        <v>1</v>
      </c>
      <c r="O29" s="42">
        <f t="shared" si="1"/>
        <v>1</v>
      </c>
      <c r="P29" s="42">
        <f t="shared" si="1"/>
        <v>0</v>
      </c>
      <c r="Q29" s="42">
        <f t="shared" si="1"/>
        <v>0</v>
      </c>
      <c r="R29" s="42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 s="42">
        <f t="shared" si="1"/>
        <v>1</v>
      </c>
      <c r="O30" s="42">
        <f t="shared" si="1"/>
        <v>1</v>
      </c>
      <c r="P30" s="42">
        <f t="shared" si="1"/>
        <v>0</v>
      </c>
      <c r="Q30" s="42">
        <f t="shared" si="1"/>
        <v>0</v>
      </c>
      <c r="R30" s="42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 s="42">
        <f t="shared" si="1"/>
        <v>1</v>
      </c>
      <c r="O31" s="42">
        <f t="shared" si="1"/>
        <v>1</v>
      </c>
      <c r="P31" s="42">
        <f t="shared" si="1"/>
        <v>0</v>
      </c>
      <c r="Q31" s="42">
        <f t="shared" si="1"/>
        <v>0</v>
      </c>
      <c r="R31" s="42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 s="42">
        <f t="shared" si="1"/>
        <v>1</v>
      </c>
      <c r="O32" s="42">
        <f t="shared" si="1"/>
        <v>1</v>
      </c>
      <c r="P32" s="42">
        <f t="shared" si="1"/>
        <v>0</v>
      </c>
      <c r="Q32" s="42" t="s">
        <v>50</v>
      </c>
      <c r="R32" s="4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42">
        <f t="shared" si="1"/>
        <v>0</v>
      </c>
      <c r="O33" s="42">
        <f t="shared" si="1"/>
        <v>0</v>
      </c>
      <c r="P33" s="42">
        <f t="shared" si="1"/>
        <v>0</v>
      </c>
      <c r="Q33" s="42">
        <f t="shared" si="1"/>
        <v>0</v>
      </c>
      <c r="R33" s="42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C1:V37"/>
  <sheetViews>
    <sheetView topLeftCell="A34" workbookViewId="0">
      <selection activeCell="E33" sqref="E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2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22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22" ht="18.75" customHeight="1">
      <c r="C3" s="38" t="s">
        <v>69</v>
      </c>
      <c r="D3" s="38"/>
      <c r="E3" s="38"/>
      <c r="F3" s="38"/>
      <c r="G3" s="38"/>
      <c r="H3" s="38"/>
      <c r="I3" s="38"/>
      <c r="J3" s="38"/>
      <c r="K3" s="38"/>
    </row>
    <row r="4" spans="3:22" ht="18.75" customHeight="1">
      <c r="C4" s="35" t="s">
        <v>70</v>
      </c>
      <c r="D4" s="35"/>
      <c r="E4" s="35"/>
      <c r="F4" s="35"/>
      <c r="G4" s="35"/>
      <c r="H4" s="35"/>
      <c r="I4" s="35"/>
      <c r="J4" s="35"/>
      <c r="K4" s="35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3:22" ht="18.75" customHeight="1">
      <c r="C5" s="36" t="s">
        <v>71</v>
      </c>
      <c r="D5" s="36"/>
      <c r="E5" s="36"/>
      <c r="F5" s="36"/>
      <c r="G5" s="36"/>
      <c r="H5" s="36"/>
      <c r="I5" s="36"/>
      <c r="J5" s="36"/>
      <c r="K5" s="39"/>
    </row>
    <row r="6" spans="3:22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2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2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8" workbookViewId="0">
      <selection activeCell="H7" sqref="H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72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 t="s">
        <v>130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1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F36" sqref="F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customHeight="1">
      <c r="C3" s="45" t="s">
        <v>73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74</v>
      </c>
      <c r="D3" s="15"/>
      <c r="E3" s="1"/>
      <c r="F3" s="1"/>
      <c r="G3" s="1"/>
      <c r="H3" s="1"/>
    </row>
    <row r="4" spans="3:18" ht="18.75">
      <c r="C4" s="1" t="s">
        <v>75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133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C36" s="41"/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2" workbookViewId="0">
      <selection activeCell="I26" sqref="I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74</v>
      </c>
      <c r="D3" s="15"/>
      <c r="E3" s="1"/>
      <c r="F3" s="1"/>
      <c r="G3" s="1"/>
      <c r="H3" s="1"/>
    </row>
    <row r="4" spans="3:18" ht="18.75">
      <c r="C4" s="1" t="s">
        <v>76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C36" s="41"/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77</v>
      </c>
      <c r="D3" s="15"/>
      <c r="E3" s="1"/>
      <c r="F3" s="1"/>
      <c r="G3" s="1"/>
      <c r="H3" s="1"/>
    </row>
    <row r="4" spans="3:18" ht="18.75">
      <c r="C4" s="1" t="s">
        <v>78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C36" s="41"/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1:AC37"/>
  <sheetViews>
    <sheetView topLeftCell="A22" workbookViewId="0">
      <selection activeCell="I27" sqref="I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29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29" ht="18.75">
      <c r="C3" s="15" t="s">
        <v>53</v>
      </c>
      <c r="D3" s="15"/>
      <c r="E3" s="1"/>
      <c r="F3" s="1"/>
      <c r="G3" s="1"/>
      <c r="H3" s="1"/>
    </row>
    <row r="4" spans="3:29" ht="18.75">
      <c r="C4" s="13" t="s">
        <v>54</v>
      </c>
      <c r="D4" s="13"/>
      <c r="E4" s="1"/>
      <c r="F4" s="1"/>
      <c r="G4" s="1"/>
      <c r="H4" s="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3:29" ht="18.75">
      <c r="C5" s="1"/>
      <c r="D5" s="1"/>
      <c r="E5" s="1"/>
      <c r="F5" s="1"/>
      <c r="G5" s="1"/>
      <c r="H5" s="1"/>
    </row>
    <row r="6" spans="3:29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I25" sqref="I2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116</v>
      </c>
      <c r="D3" s="15"/>
      <c r="E3" s="1"/>
      <c r="F3" s="1"/>
      <c r="G3" s="1"/>
      <c r="H3" s="1"/>
    </row>
    <row r="4" spans="3:18" ht="18.75">
      <c r="C4" s="1" t="s">
        <v>117</v>
      </c>
      <c r="D4" s="1"/>
      <c r="E4" s="1"/>
      <c r="F4" s="1"/>
      <c r="G4" s="1"/>
      <c r="H4" s="1"/>
    </row>
    <row r="5" spans="3:18" ht="18.75">
      <c r="C5" s="1" t="s">
        <v>118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1" workbookViewId="0">
      <selection activeCell="H26" sqref="H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119</v>
      </c>
      <c r="D3" s="15"/>
      <c r="E3" s="1"/>
      <c r="F3" s="1"/>
      <c r="G3" s="1"/>
      <c r="H3" s="1"/>
    </row>
    <row r="4" spans="3:18" ht="18.75">
      <c r="C4" s="1" t="s">
        <v>120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G16" s="26"/>
      <c r="H16" s="27"/>
      <c r="I16" s="27" t="s">
        <v>130</v>
      </c>
      <c r="J16" s="28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18</v>
      </c>
      <c r="H33" s="9">
        <f>SUM(P6:P32)</f>
        <v>0</v>
      </c>
      <c r="I33" s="9">
        <f>SUM(Q6:Q32)</f>
        <v>1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C36" s="41"/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77</v>
      </c>
      <c r="D3" s="15"/>
      <c r="E3" s="1"/>
      <c r="F3" s="1"/>
      <c r="G3" s="1"/>
      <c r="H3" s="1"/>
    </row>
    <row r="4" spans="3:18" ht="18.75">
      <c r="C4" s="1" t="s">
        <v>146</v>
      </c>
      <c r="D4" s="1"/>
      <c r="E4" s="1"/>
      <c r="F4" s="1"/>
      <c r="G4" s="1"/>
      <c r="H4" s="1"/>
    </row>
    <row r="5" spans="3:18" s="43" customFormat="1" ht="18.75">
      <c r="C5" s="1" t="s">
        <v>147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6" workbookViewId="0">
      <selection activeCell="C1" sqref="C1:K36"/>
    </sheetView>
  </sheetViews>
  <sheetFormatPr defaultRowHeight="15"/>
  <cols>
    <col min="1" max="1" width="0.140625" style="42" customWidth="1"/>
    <col min="2" max="2" width="0" style="42" hidden="1" customWidth="1"/>
    <col min="3" max="3" width="4.28515625" style="42" customWidth="1"/>
    <col min="4" max="4" width="37.42578125" style="42" customWidth="1"/>
    <col min="5" max="5" width="14.42578125" style="42" customWidth="1"/>
    <col min="6" max="6" width="8.42578125" style="42" customWidth="1"/>
    <col min="7" max="7" width="6.42578125" style="42" customWidth="1"/>
    <col min="8" max="8" width="6" style="42" customWidth="1"/>
    <col min="9" max="9" width="6.140625" style="42" customWidth="1"/>
    <col min="10" max="10" width="7.140625" style="42" customWidth="1"/>
    <col min="11" max="11" width="12.140625" style="42" customWidth="1"/>
    <col min="12" max="16384" width="9.140625" style="42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142</v>
      </c>
      <c r="D3" s="15"/>
      <c r="E3" s="32"/>
      <c r="F3" s="32"/>
      <c r="G3" s="32"/>
      <c r="H3" s="32"/>
    </row>
    <row r="4" spans="3:18" ht="18.75">
      <c r="C4" s="13" t="s">
        <v>143</v>
      </c>
      <c r="D4" s="13"/>
      <c r="E4" s="32"/>
      <c r="F4" s="32"/>
      <c r="G4" s="32"/>
      <c r="H4" s="32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 s="42">
        <f>IF(F6:F32="+",1,0)</f>
        <v>1</v>
      </c>
      <c r="O6" s="42">
        <f>IF(G6:G32="+",1,0)</f>
        <v>1</v>
      </c>
      <c r="P6" s="42">
        <f>IF(H6:H32="+",1,0)</f>
        <v>0</v>
      </c>
      <c r="Q6" s="42">
        <f>IF(I6:I32="+",1,0)</f>
        <v>0</v>
      </c>
      <c r="R6" s="42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 s="42">
        <f t="shared" ref="N7:R22" si="0">IF(F7:F33="+",1,0)</f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 s="42">
        <f t="shared" si="0"/>
        <v>1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 s="42">
        <f t="shared" si="0"/>
        <v>1</v>
      </c>
      <c r="O9" s="42">
        <f t="shared" si="0"/>
        <v>1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H11" s="27"/>
      <c r="I11" s="27"/>
      <c r="J11" s="26" t="s">
        <v>130</v>
      </c>
      <c r="K11" s="2"/>
      <c r="N11" s="42">
        <f t="shared" si="0"/>
        <v>1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>IF(J11:J37="+",1,0)</f>
        <v>1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 s="42">
        <f t="shared" si="0"/>
        <v>1</v>
      </c>
      <c r="O12" s="42">
        <f t="shared" si="0"/>
        <v>1</v>
      </c>
      <c r="P12" s="42">
        <f t="shared" si="0"/>
        <v>0</v>
      </c>
      <c r="Q12" s="42">
        <f t="shared" si="0"/>
        <v>0</v>
      </c>
      <c r="R12" s="4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 s="42">
        <f t="shared" si="0"/>
        <v>1</v>
      </c>
      <c r="O13" s="42">
        <f t="shared" si="0"/>
        <v>1</v>
      </c>
      <c r="P13" s="42">
        <f t="shared" si="0"/>
        <v>0</v>
      </c>
      <c r="Q13" s="42">
        <f t="shared" si="0"/>
        <v>0</v>
      </c>
      <c r="R13" s="42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 s="42">
        <f t="shared" si="0"/>
        <v>1</v>
      </c>
      <c r="O14" s="42">
        <f t="shared" si="0"/>
        <v>1</v>
      </c>
      <c r="P14" s="42">
        <f t="shared" si="0"/>
        <v>0</v>
      </c>
      <c r="Q14" s="42">
        <f t="shared" si="0"/>
        <v>0</v>
      </c>
      <c r="R14" s="42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 s="42">
        <f t="shared" si="0"/>
        <v>1</v>
      </c>
      <c r="O15" s="42">
        <f t="shared" si="0"/>
        <v>1</v>
      </c>
      <c r="P15" s="42">
        <f t="shared" si="0"/>
        <v>0</v>
      </c>
      <c r="Q15" s="42">
        <f t="shared" si="0"/>
        <v>0</v>
      </c>
      <c r="R15" s="42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H16" s="27"/>
      <c r="I16" s="27"/>
      <c r="J16" s="26" t="s">
        <v>130</v>
      </c>
      <c r="K16" s="2"/>
      <c r="N16" s="42">
        <f t="shared" si="0"/>
        <v>1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>IF(J16:J42="+",1,0)</f>
        <v>1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 s="42">
        <f t="shared" si="0"/>
        <v>1</v>
      </c>
      <c r="O17" s="42">
        <f t="shared" si="0"/>
        <v>1</v>
      </c>
      <c r="P17" s="42">
        <f t="shared" si="0"/>
        <v>0</v>
      </c>
      <c r="Q17" s="42">
        <f t="shared" si="0"/>
        <v>0</v>
      </c>
      <c r="R17" s="42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 s="42">
        <f t="shared" si="0"/>
        <v>1</v>
      </c>
      <c r="O18" s="42">
        <f t="shared" si="0"/>
        <v>1</v>
      </c>
      <c r="P18" s="42">
        <f t="shared" si="0"/>
        <v>0</v>
      </c>
      <c r="Q18" s="42">
        <f t="shared" si="0"/>
        <v>0</v>
      </c>
      <c r="R18" s="42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 s="42">
        <f t="shared" si="0"/>
        <v>1</v>
      </c>
      <c r="O19" s="42">
        <f t="shared" si="0"/>
        <v>1</v>
      </c>
      <c r="P19" s="42">
        <f t="shared" si="0"/>
        <v>0</v>
      </c>
      <c r="Q19" s="42">
        <f t="shared" si="0"/>
        <v>0</v>
      </c>
      <c r="R19" s="42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 s="42">
        <f t="shared" si="0"/>
        <v>0</v>
      </c>
      <c r="O20" s="42">
        <f t="shared" si="0"/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 s="42">
        <f t="shared" si="0"/>
        <v>0</v>
      </c>
      <c r="O22" s="42">
        <f t="shared" si="0"/>
        <v>0</v>
      </c>
      <c r="P22" s="42">
        <f t="shared" si="0"/>
        <v>0</v>
      </c>
      <c r="Q22" s="42">
        <f t="shared" si="0"/>
        <v>0</v>
      </c>
      <c r="R22" s="4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 s="42">
        <f t="shared" ref="N23:R32" si="1">IF(F23:F49="+",1,0)</f>
        <v>1</v>
      </c>
      <c r="O23" s="42">
        <f t="shared" si="1"/>
        <v>1</v>
      </c>
      <c r="P23" s="42">
        <f t="shared" si="1"/>
        <v>0</v>
      </c>
      <c r="Q23" s="42">
        <f t="shared" si="1"/>
        <v>0</v>
      </c>
      <c r="R23" s="42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 s="42">
        <f t="shared" si="1"/>
        <v>0</v>
      </c>
      <c r="O24" s="42">
        <f t="shared" si="1"/>
        <v>0</v>
      </c>
      <c r="P24" s="42">
        <f t="shared" si="1"/>
        <v>0</v>
      </c>
      <c r="Q24" s="42">
        <f t="shared" si="1"/>
        <v>0</v>
      </c>
      <c r="R24" s="42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7" t="s">
        <v>130</v>
      </c>
      <c r="H25" s="27"/>
      <c r="J25" s="28"/>
      <c r="K25" s="2"/>
      <c r="N25" s="42">
        <f t="shared" si="1"/>
        <v>1</v>
      </c>
      <c r="O25" s="42">
        <f>IF(G25:G51="+",1,0)</f>
        <v>1</v>
      </c>
      <c r="P25" s="42">
        <f t="shared" si="1"/>
        <v>0</v>
      </c>
      <c r="Q25" s="42">
        <f t="shared" si="1"/>
        <v>0</v>
      </c>
      <c r="R25" s="42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 s="42">
        <f t="shared" si="1"/>
        <v>0</v>
      </c>
      <c r="O26" s="42">
        <f t="shared" si="1"/>
        <v>0</v>
      </c>
      <c r="P26" s="42">
        <f t="shared" si="1"/>
        <v>0</v>
      </c>
      <c r="Q26" s="42">
        <f t="shared" si="1"/>
        <v>0</v>
      </c>
      <c r="R26" s="42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 s="42">
        <f t="shared" si="1"/>
        <v>1</v>
      </c>
      <c r="O27" s="42">
        <f t="shared" si="1"/>
        <v>1</v>
      </c>
      <c r="P27" s="42">
        <f t="shared" si="1"/>
        <v>0</v>
      </c>
      <c r="Q27" s="42">
        <f t="shared" si="1"/>
        <v>0</v>
      </c>
      <c r="R27" s="42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 s="42">
        <f t="shared" si="1"/>
        <v>1</v>
      </c>
      <c r="O28" s="42">
        <f t="shared" si="1"/>
        <v>1</v>
      </c>
      <c r="P28" s="42">
        <f t="shared" si="1"/>
        <v>0</v>
      </c>
      <c r="Q28" s="42">
        <f t="shared" si="1"/>
        <v>0</v>
      </c>
      <c r="R28" s="42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 s="42">
        <f t="shared" si="1"/>
        <v>1</v>
      </c>
      <c r="O29" s="42">
        <f t="shared" si="1"/>
        <v>1</v>
      </c>
      <c r="P29" s="42">
        <f t="shared" si="1"/>
        <v>0</v>
      </c>
      <c r="Q29" s="42">
        <f t="shared" si="1"/>
        <v>0</v>
      </c>
      <c r="R29" s="42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 s="42">
        <f t="shared" si="1"/>
        <v>1</v>
      </c>
      <c r="O30" s="42">
        <f t="shared" si="1"/>
        <v>1</v>
      </c>
      <c r="P30" s="42">
        <f t="shared" si="1"/>
        <v>0</v>
      </c>
      <c r="Q30" s="42">
        <f t="shared" si="1"/>
        <v>0</v>
      </c>
      <c r="R30" s="42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 s="42">
        <f t="shared" si="1"/>
        <v>1</v>
      </c>
      <c r="O31" s="42">
        <f t="shared" si="1"/>
        <v>1</v>
      </c>
      <c r="P31" s="42">
        <f t="shared" si="1"/>
        <v>0</v>
      </c>
      <c r="Q31" s="42" t="s">
        <v>50</v>
      </c>
      <c r="R31" s="42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 s="42">
        <f t="shared" si="1"/>
        <v>0</v>
      </c>
      <c r="O32" s="42">
        <f t="shared" si="1"/>
        <v>0</v>
      </c>
      <c r="P32" s="42">
        <f t="shared" si="1"/>
        <v>0</v>
      </c>
      <c r="Q32" s="42">
        <f t="shared" si="1"/>
        <v>0</v>
      </c>
      <c r="R32" s="4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17</v>
      </c>
      <c r="H33" s="9">
        <f>SUM(P6:P32)</f>
        <v>0</v>
      </c>
      <c r="I33" s="9">
        <f>SUM(Q6:Q32)</f>
        <v>0</v>
      </c>
      <c r="J33" s="17">
        <f>SUM(R6:R32)</f>
        <v>2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9" workbookViewId="0">
      <selection activeCell="H27" sqref="H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57</v>
      </c>
      <c r="D3" s="15"/>
      <c r="E3" s="1"/>
      <c r="F3" s="1"/>
      <c r="G3" s="1"/>
      <c r="H3" s="1"/>
    </row>
    <row r="4" spans="3:18" ht="18.75">
      <c r="C4" s="1" t="s">
        <v>121</v>
      </c>
      <c r="D4" s="1"/>
      <c r="E4" s="1"/>
      <c r="F4" s="1"/>
      <c r="G4" s="1"/>
      <c r="H4" s="1"/>
    </row>
    <row r="5" spans="3:18" ht="18.75">
      <c r="C5" s="1" t="s">
        <v>122</v>
      </c>
      <c r="D5" s="1"/>
      <c r="E5" s="1"/>
      <c r="F5" s="1"/>
      <c r="G5" s="1"/>
      <c r="H5" s="1"/>
    </row>
    <row r="6" spans="3:18" ht="18.75">
      <c r="C6" s="1" t="s">
        <v>123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C38" s="41"/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6" workbookViewId="0">
      <selection activeCell="H27" sqref="H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8554687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57</v>
      </c>
      <c r="D3" s="15"/>
      <c r="E3" s="1"/>
      <c r="F3" s="1"/>
      <c r="G3" s="1"/>
      <c r="H3" s="1"/>
    </row>
    <row r="4" spans="3:18" ht="18.75">
      <c r="C4" s="1" t="s">
        <v>124</v>
      </c>
      <c r="D4" s="1"/>
      <c r="E4" s="1"/>
      <c r="F4" s="1"/>
      <c r="G4" s="1"/>
      <c r="H4" s="1"/>
    </row>
    <row r="5" spans="3:18" ht="18.75">
      <c r="C5" s="1" t="s">
        <v>125</v>
      </c>
      <c r="D5" s="1"/>
      <c r="E5" s="1"/>
      <c r="F5" s="1"/>
      <c r="G5" s="1"/>
      <c r="H5" s="1"/>
    </row>
    <row r="6" spans="3:18" ht="18.75">
      <c r="C6" s="1" t="s">
        <v>126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C38" s="41"/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3" workbookViewId="0">
      <selection activeCell="I26" sqref="I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57</v>
      </c>
      <c r="D3" s="15"/>
      <c r="E3" s="1"/>
      <c r="F3" s="1"/>
      <c r="G3" s="1"/>
      <c r="H3" s="1"/>
    </row>
    <row r="4" spans="3:18" ht="18.75">
      <c r="C4" s="1" t="s">
        <v>127</v>
      </c>
      <c r="D4" s="1"/>
      <c r="E4" s="1"/>
      <c r="F4" s="1"/>
      <c r="G4" s="1"/>
      <c r="H4" s="1"/>
    </row>
    <row r="5" spans="3:18" ht="18.75">
      <c r="C5" s="1" t="s">
        <v>128</v>
      </c>
      <c r="D5" s="1"/>
      <c r="E5" s="1"/>
      <c r="F5" s="1"/>
      <c r="G5" s="1"/>
      <c r="H5" s="1"/>
    </row>
    <row r="6" spans="3:18" ht="18.75">
      <c r="C6" s="1" t="s">
        <v>129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/>
      <c r="H27" s="27"/>
      <c r="I27" s="27"/>
      <c r="J27" s="28" t="s">
        <v>130</v>
      </c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1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C38" s="41"/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K26" sqref="K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79</v>
      </c>
      <c r="D3" s="15"/>
      <c r="E3" s="1"/>
      <c r="F3" s="1"/>
      <c r="G3" s="1"/>
      <c r="H3" s="1"/>
    </row>
    <row r="4" spans="3:18" ht="18.75">
      <c r="C4" s="1" t="s">
        <v>80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G16" s="26"/>
      <c r="H16" s="27"/>
      <c r="I16" s="27" t="s">
        <v>130</v>
      </c>
      <c r="J16" s="28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6"/>
      <c r="H25" s="27"/>
      <c r="I25" s="27"/>
      <c r="J25" s="28" t="s">
        <v>130</v>
      </c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1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17</v>
      </c>
      <c r="H33" s="9">
        <f>SUM(P6:P32)</f>
        <v>0</v>
      </c>
      <c r="I33" s="9">
        <f>SUM(Q6:Q32)</f>
        <v>1</v>
      </c>
      <c r="J33" s="17">
        <f>SUM(R6:R32)</f>
        <v>1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C36" s="41"/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K30" sqref="K3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81</v>
      </c>
      <c r="D4" s="1"/>
      <c r="E4" s="1"/>
      <c r="F4" s="1"/>
      <c r="G4" s="1"/>
      <c r="H4" s="1"/>
    </row>
    <row r="5" spans="3:18" ht="18.75">
      <c r="C5" s="1" t="s">
        <v>82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J32" sqref="J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83</v>
      </c>
      <c r="D4" s="1"/>
      <c r="E4" s="1"/>
      <c r="F4" s="1"/>
      <c r="G4" s="1"/>
      <c r="H4" s="1"/>
    </row>
    <row r="5" spans="3:18" ht="18.75">
      <c r="C5" s="1" t="s">
        <v>82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8" workbookViewId="0">
      <selection activeCell="G29" sqref="G2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34" t="s">
        <v>84</v>
      </c>
      <c r="D4" s="1"/>
      <c r="E4" s="1"/>
      <c r="F4" s="1"/>
      <c r="G4" s="1"/>
      <c r="H4" s="1"/>
    </row>
    <row r="5" spans="3:18" ht="18.75">
      <c r="C5" s="1" t="s">
        <v>82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8" workbookViewId="0">
      <selection activeCell="J27" sqref="J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85</v>
      </c>
      <c r="D4" s="1"/>
      <c r="E4" s="1"/>
      <c r="F4" s="1"/>
      <c r="G4" s="1"/>
      <c r="H4" s="1"/>
    </row>
    <row r="5" spans="3:18" ht="18.75">
      <c r="C5" s="1" t="s">
        <v>86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I27" sqref="I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87</v>
      </c>
      <c r="D4" s="1"/>
      <c r="E4" s="1"/>
      <c r="F4" s="1"/>
      <c r="G4" s="1"/>
      <c r="H4" s="1"/>
    </row>
    <row r="5" spans="3:18" ht="18.75">
      <c r="C5" s="1" t="s">
        <v>88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I25" sqref="I2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89</v>
      </c>
      <c r="D4" s="1"/>
      <c r="E4" s="1"/>
      <c r="F4" s="1"/>
      <c r="G4" s="1"/>
      <c r="H4" s="1"/>
    </row>
    <row r="5" spans="3:18" ht="18.75">
      <c r="C5" s="1" t="s">
        <v>90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23" workbookViewId="0">
      <selection activeCell="C1" sqref="C1:K35"/>
    </sheetView>
  </sheetViews>
  <sheetFormatPr defaultRowHeight="15"/>
  <cols>
    <col min="1" max="1" width="0.140625" style="42" customWidth="1"/>
    <col min="2" max="2" width="0" style="42" hidden="1" customWidth="1"/>
    <col min="3" max="3" width="4.28515625" style="42" customWidth="1"/>
    <col min="4" max="4" width="37.42578125" style="42" customWidth="1"/>
    <col min="5" max="5" width="14.42578125" style="42" customWidth="1"/>
    <col min="6" max="6" width="8.42578125" style="42" customWidth="1"/>
    <col min="7" max="7" width="6.42578125" style="42" customWidth="1"/>
    <col min="8" max="8" width="6" style="42" customWidth="1"/>
    <col min="9" max="9" width="6.140625" style="42" customWidth="1"/>
    <col min="10" max="10" width="7.140625" style="42" customWidth="1"/>
    <col min="11" max="11" width="12.140625" style="42" customWidth="1"/>
    <col min="12" max="16384" width="9.140625" style="42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144</v>
      </c>
      <c r="D3" s="15"/>
      <c r="E3" s="32"/>
      <c r="F3" s="32"/>
      <c r="G3" s="32"/>
      <c r="H3" s="32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130</v>
      </c>
      <c r="G5" s="27" t="s">
        <v>130</v>
      </c>
      <c r="H5" s="27"/>
      <c r="I5" s="27"/>
      <c r="J5" s="28"/>
      <c r="K5" s="24" t="s">
        <v>44</v>
      </c>
      <c r="N5" s="42">
        <f>IF(F5:F31="+",1,0)</f>
        <v>1</v>
      </c>
      <c r="O5" s="42">
        <f>IF(G5:G31="+",1,0)</f>
        <v>1</v>
      </c>
      <c r="P5" s="42">
        <f>IF(H5:H31="+",1,0)</f>
        <v>0</v>
      </c>
      <c r="Q5" s="42">
        <f>IF(I5:I31="+",1,0)</f>
        <v>0</v>
      </c>
      <c r="R5" s="42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 s="42">
        <f t="shared" ref="N6:R21" si="0">IF(F6:F32="+",1,0)</f>
        <v>0</v>
      </c>
      <c r="O6" s="42">
        <f t="shared" si="0"/>
        <v>0</v>
      </c>
      <c r="P6" s="42">
        <f t="shared" si="0"/>
        <v>0</v>
      </c>
      <c r="Q6" s="42">
        <f t="shared" si="0"/>
        <v>0</v>
      </c>
      <c r="R6" s="42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130</v>
      </c>
      <c r="G7" s="26" t="s">
        <v>130</v>
      </c>
      <c r="H7" s="27"/>
      <c r="I7" s="27"/>
      <c r="J7" s="28"/>
      <c r="K7" s="2"/>
      <c r="N7" s="42">
        <f t="shared" si="0"/>
        <v>1</v>
      </c>
      <c r="O7" s="42">
        <f t="shared" si="0"/>
        <v>1</v>
      </c>
      <c r="P7" s="42">
        <f t="shared" si="0"/>
        <v>0</v>
      </c>
      <c r="Q7" s="42">
        <f t="shared" si="0"/>
        <v>0</v>
      </c>
      <c r="R7" s="42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130</v>
      </c>
      <c r="G8" s="26" t="s">
        <v>130</v>
      </c>
      <c r="H8" s="27"/>
      <c r="I8" s="27"/>
      <c r="J8" s="28"/>
      <c r="K8" s="2"/>
      <c r="N8" s="42">
        <f t="shared" si="0"/>
        <v>1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 s="42">
        <f t="shared" si="0"/>
        <v>1</v>
      </c>
      <c r="O10" s="42">
        <f t="shared" si="0"/>
        <v>1</v>
      </c>
      <c r="P10" s="42">
        <f t="shared" si="0"/>
        <v>0</v>
      </c>
      <c r="Q10" s="42">
        <f t="shared" si="0"/>
        <v>0</v>
      </c>
      <c r="R10" s="42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130</v>
      </c>
      <c r="G11" s="26" t="s">
        <v>130</v>
      </c>
      <c r="H11" s="27"/>
      <c r="I11" s="27"/>
      <c r="J11" s="28"/>
      <c r="K11" s="2"/>
      <c r="N11" s="42">
        <f t="shared" si="0"/>
        <v>1</v>
      </c>
      <c r="O11" s="42">
        <f t="shared" si="0"/>
        <v>1</v>
      </c>
      <c r="P11" s="42">
        <f t="shared" si="0"/>
        <v>0</v>
      </c>
      <c r="Q11" s="42">
        <f t="shared" si="0"/>
        <v>0</v>
      </c>
      <c r="R11" s="42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 s="42">
        <f t="shared" si="0"/>
        <v>1</v>
      </c>
      <c r="O12" s="42">
        <f t="shared" si="0"/>
        <v>1</v>
      </c>
      <c r="P12" s="42">
        <f t="shared" si="0"/>
        <v>0</v>
      </c>
      <c r="Q12" s="42">
        <f t="shared" si="0"/>
        <v>0</v>
      </c>
      <c r="R12" s="42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25" t="s">
        <v>130</v>
      </c>
      <c r="H13" s="27"/>
      <c r="I13" s="27"/>
      <c r="J13" s="25" t="s">
        <v>130</v>
      </c>
      <c r="K13" s="2"/>
      <c r="N13" s="42">
        <f t="shared" si="0"/>
        <v>1</v>
      </c>
      <c r="O13" s="42">
        <f t="shared" si="0"/>
        <v>0</v>
      </c>
      <c r="P13" s="42">
        <f t="shared" si="0"/>
        <v>0</v>
      </c>
      <c r="Q13" s="42">
        <f t="shared" si="0"/>
        <v>0</v>
      </c>
      <c r="R13" s="42">
        <f>IF(J13:J39="+",1,0)</f>
        <v>1</v>
      </c>
    </row>
    <row r="14" spans="3:18" ht="24" customHeight="1">
      <c r="C14" s="3">
        <v>10</v>
      </c>
      <c r="D14" s="4" t="s">
        <v>37</v>
      </c>
      <c r="E14" s="5" t="s">
        <v>36</v>
      </c>
      <c r="F14" s="25" t="s">
        <v>130</v>
      </c>
      <c r="G14" s="26" t="s">
        <v>130</v>
      </c>
      <c r="H14" s="27"/>
      <c r="I14" s="27"/>
      <c r="J14" s="28"/>
      <c r="K14" s="2"/>
      <c r="N14" s="42">
        <f t="shared" si="0"/>
        <v>1</v>
      </c>
      <c r="O14" s="42">
        <f t="shared" si="0"/>
        <v>1</v>
      </c>
      <c r="P14" s="42">
        <f t="shared" si="0"/>
        <v>0</v>
      </c>
      <c r="Q14" s="42">
        <f t="shared" si="0"/>
        <v>0</v>
      </c>
      <c r="R14" s="42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 s="42">
        <f t="shared" si="0"/>
        <v>1</v>
      </c>
      <c r="O15" s="42">
        <f t="shared" si="0"/>
        <v>1</v>
      </c>
      <c r="P15" s="42">
        <f t="shared" si="0"/>
        <v>0</v>
      </c>
      <c r="Q15" s="42">
        <f t="shared" si="0"/>
        <v>0</v>
      </c>
      <c r="R15" s="42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130</v>
      </c>
      <c r="G16" s="26" t="s">
        <v>130</v>
      </c>
      <c r="H16" s="27"/>
      <c r="I16" s="27"/>
      <c r="J16" s="28"/>
      <c r="K16" s="2"/>
      <c r="N16" s="42">
        <f t="shared" si="0"/>
        <v>1</v>
      </c>
      <c r="O16" s="42">
        <f t="shared" si="0"/>
        <v>1</v>
      </c>
      <c r="P16" s="42">
        <f t="shared" si="0"/>
        <v>0</v>
      </c>
      <c r="Q16" s="42">
        <f t="shared" si="0"/>
        <v>0</v>
      </c>
      <c r="R16" s="42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130</v>
      </c>
      <c r="G17" s="26" t="s">
        <v>130</v>
      </c>
      <c r="H17" s="27"/>
      <c r="I17" s="27"/>
      <c r="J17" s="28"/>
      <c r="K17" s="2"/>
      <c r="N17" s="42">
        <f t="shared" si="0"/>
        <v>1</v>
      </c>
      <c r="O17" s="42">
        <f t="shared" si="0"/>
        <v>1</v>
      </c>
      <c r="P17" s="42">
        <f t="shared" si="0"/>
        <v>0</v>
      </c>
      <c r="Q17" s="42">
        <f t="shared" si="0"/>
        <v>0</v>
      </c>
      <c r="R17" s="42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130</v>
      </c>
      <c r="G18" s="26" t="s">
        <v>130</v>
      </c>
      <c r="H18" s="27"/>
      <c r="I18" s="27"/>
      <c r="J18" s="28"/>
      <c r="K18" s="2"/>
      <c r="N18" s="42">
        <f t="shared" si="0"/>
        <v>1</v>
      </c>
      <c r="O18" s="42">
        <f t="shared" si="0"/>
        <v>1</v>
      </c>
      <c r="P18" s="42">
        <f t="shared" si="0"/>
        <v>0</v>
      </c>
      <c r="Q18" s="42">
        <f t="shared" si="0"/>
        <v>0</v>
      </c>
      <c r="R18" s="42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 s="42">
        <f t="shared" si="0"/>
        <v>0</v>
      </c>
      <c r="O19" s="42">
        <f t="shared" si="0"/>
        <v>0</v>
      </c>
      <c r="P19" s="42">
        <f t="shared" si="0"/>
        <v>0</v>
      </c>
      <c r="Q19" s="42">
        <f t="shared" si="0"/>
        <v>0</v>
      </c>
      <c r="R19" s="42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 s="42">
        <f t="shared" si="0"/>
        <v>0</v>
      </c>
      <c r="O20" s="42">
        <f t="shared" si="0"/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130</v>
      </c>
      <c r="G22" s="26" t="s">
        <v>130</v>
      </c>
      <c r="H22" s="27"/>
      <c r="I22" s="27"/>
      <c r="J22" s="28"/>
      <c r="K22" s="2"/>
      <c r="N22" s="42">
        <f t="shared" ref="N22:R31" si="1">IF(F22:F48="+",1,0)</f>
        <v>1</v>
      </c>
      <c r="O22" s="42">
        <f t="shared" si="1"/>
        <v>1</v>
      </c>
      <c r="P22" s="42">
        <f t="shared" si="1"/>
        <v>0</v>
      </c>
      <c r="Q22" s="42">
        <f t="shared" si="1"/>
        <v>0</v>
      </c>
      <c r="R22" s="4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 s="42">
        <f t="shared" si="1"/>
        <v>0</v>
      </c>
      <c r="O23" s="42">
        <f t="shared" si="1"/>
        <v>0</v>
      </c>
      <c r="P23" s="42">
        <f t="shared" si="1"/>
        <v>0</v>
      </c>
      <c r="Q23" s="42">
        <f t="shared" si="1"/>
        <v>0</v>
      </c>
      <c r="R23" s="42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130</v>
      </c>
      <c r="G24" s="27" t="s">
        <v>130</v>
      </c>
      <c r="H24" s="27"/>
      <c r="J24" s="28"/>
      <c r="K24" s="2"/>
      <c r="N24" s="42">
        <f t="shared" si="1"/>
        <v>1</v>
      </c>
      <c r="O24" s="42">
        <f>IF(G24:G50="+",1,0)</f>
        <v>1</v>
      </c>
      <c r="P24" s="42">
        <f t="shared" si="1"/>
        <v>0</v>
      </c>
      <c r="Q24" s="42">
        <f t="shared" si="1"/>
        <v>0</v>
      </c>
      <c r="R24" s="42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/>
      <c r="G25" s="26"/>
      <c r="H25" s="27"/>
      <c r="I25" s="27"/>
      <c r="J25" s="28"/>
      <c r="K25" s="2"/>
      <c r="N25" s="42">
        <f t="shared" si="1"/>
        <v>0</v>
      </c>
      <c r="O25" s="42">
        <f t="shared" si="1"/>
        <v>0</v>
      </c>
      <c r="P25" s="42">
        <f t="shared" si="1"/>
        <v>0</v>
      </c>
      <c r="Q25" s="42">
        <f t="shared" si="1"/>
        <v>0</v>
      </c>
      <c r="R25" s="42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130</v>
      </c>
      <c r="G26" s="26" t="s">
        <v>130</v>
      </c>
      <c r="H26" s="27"/>
      <c r="I26" s="27"/>
      <c r="J26" s="28"/>
      <c r="K26" s="2"/>
      <c r="N26" s="42">
        <f t="shared" si="1"/>
        <v>1</v>
      </c>
      <c r="O26" s="42">
        <f t="shared" si="1"/>
        <v>1</v>
      </c>
      <c r="P26" s="42">
        <f t="shared" si="1"/>
        <v>0</v>
      </c>
      <c r="Q26" s="42">
        <f t="shared" si="1"/>
        <v>0</v>
      </c>
      <c r="R26" s="42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130</v>
      </c>
      <c r="G27" s="26" t="s">
        <v>130</v>
      </c>
      <c r="H27" s="27"/>
      <c r="I27" s="27"/>
      <c r="J27" s="28"/>
      <c r="K27" s="2"/>
      <c r="N27" s="42">
        <f t="shared" si="1"/>
        <v>1</v>
      </c>
      <c r="O27" s="42">
        <f t="shared" si="1"/>
        <v>1</v>
      </c>
      <c r="P27" s="42">
        <f t="shared" si="1"/>
        <v>0</v>
      </c>
      <c r="Q27" s="42">
        <f t="shared" si="1"/>
        <v>0</v>
      </c>
      <c r="R27" s="42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 s="42">
        <f t="shared" si="1"/>
        <v>1</v>
      </c>
      <c r="O28" s="42">
        <f t="shared" si="1"/>
        <v>1</v>
      </c>
      <c r="P28" s="42">
        <f t="shared" si="1"/>
        <v>0</v>
      </c>
      <c r="Q28" s="42">
        <f t="shared" si="1"/>
        <v>0</v>
      </c>
      <c r="R28" s="42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 s="42">
        <f t="shared" si="1"/>
        <v>1</v>
      </c>
      <c r="O29" s="42">
        <f t="shared" si="1"/>
        <v>1</v>
      </c>
      <c r="P29" s="42">
        <f t="shared" si="1"/>
        <v>0</v>
      </c>
      <c r="Q29" s="42">
        <f t="shared" si="1"/>
        <v>0</v>
      </c>
      <c r="R29" s="42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 s="42">
        <f t="shared" si="1"/>
        <v>1</v>
      </c>
      <c r="O30" s="42">
        <f t="shared" si="1"/>
        <v>1</v>
      </c>
      <c r="P30" s="42">
        <f t="shared" si="1"/>
        <v>0</v>
      </c>
      <c r="Q30" s="42" t="s">
        <v>50</v>
      </c>
      <c r="R30" s="42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 s="42">
        <f t="shared" si="1"/>
        <v>0</v>
      </c>
      <c r="O31" s="42">
        <f t="shared" si="1"/>
        <v>0</v>
      </c>
      <c r="P31" s="42">
        <f t="shared" si="1"/>
        <v>0</v>
      </c>
      <c r="Q31" s="42">
        <f t="shared" si="1"/>
        <v>0</v>
      </c>
      <c r="R31" s="42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1</v>
      </c>
      <c r="K32" s="9"/>
    </row>
    <row r="33" spans="3:11" ht="19.5" thickBot="1">
      <c r="C33" s="6"/>
      <c r="D33" s="14" t="s">
        <v>41</v>
      </c>
      <c r="E33" s="12"/>
      <c r="F33" s="13" t="s">
        <v>13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14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1" t="s">
        <v>35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4" workbookViewId="0">
      <selection activeCell="I27" sqref="I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91</v>
      </c>
      <c r="D4" s="1"/>
      <c r="E4" s="1"/>
      <c r="F4" s="1"/>
      <c r="G4" s="1"/>
      <c r="H4" s="1"/>
    </row>
    <row r="5" spans="3:18" ht="18.75">
      <c r="C5" s="1" t="s">
        <v>92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D35" sqref="D35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93</v>
      </c>
      <c r="D4" s="1"/>
      <c r="E4" s="1"/>
      <c r="F4" s="1"/>
      <c r="G4" s="1"/>
      <c r="H4" s="1"/>
    </row>
    <row r="5" spans="3:18" ht="18.75">
      <c r="C5" s="1" t="s">
        <v>94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/>
      <c r="J26" s="28" t="s">
        <v>130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J28" sqref="J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95</v>
      </c>
      <c r="D4" s="1"/>
      <c r="E4" s="1"/>
      <c r="F4" s="1"/>
      <c r="G4" s="1"/>
      <c r="H4" s="1"/>
    </row>
    <row r="5" spans="3:18" ht="18.75">
      <c r="C5" s="1" t="s">
        <v>96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J27" sqref="J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97</v>
      </c>
      <c r="D4" s="1"/>
      <c r="E4" s="1"/>
      <c r="F4" s="1"/>
      <c r="G4" s="1"/>
      <c r="H4" s="1"/>
    </row>
    <row r="5" spans="3:18" ht="18.75">
      <c r="C5" s="1" t="s">
        <v>82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J30" sqref="J3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98</v>
      </c>
      <c r="D4" s="1"/>
      <c r="E4" s="1"/>
      <c r="F4" s="1"/>
      <c r="G4" s="1"/>
      <c r="H4" s="1"/>
    </row>
    <row r="5" spans="3:18" ht="18.75">
      <c r="C5" s="1" t="s">
        <v>99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31" workbookViewId="0">
      <selection activeCell="I26" sqref="I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100</v>
      </c>
      <c r="D4" s="1"/>
      <c r="E4" s="1"/>
      <c r="F4" s="1"/>
      <c r="G4" s="1"/>
      <c r="H4" s="1"/>
    </row>
    <row r="5" spans="3:18" ht="18.75">
      <c r="C5" s="1" t="s">
        <v>101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31" workbookViewId="0">
      <selection activeCell="I28" sqref="I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102</v>
      </c>
      <c r="D4" s="1"/>
      <c r="E4" s="1"/>
      <c r="F4" s="1"/>
      <c r="G4" s="1"/>
      <c r="H4" s="1"/>
    </row>
    <row r="5" spans="3:18" ht="18.75">
      <c r="C5" s="1" t="s">
        <v>103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G26" sqref="G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 t="s">
        <v>104</v>
      </c>
      <c r="D4" s="1"/>
      <c r="E4" s="1"/>
      <c r="F4" s="1"/>
      <c r="G4" s="1"/>
      <c r="H4" s="1"/>
    </row>
    <row r="5" spans="3:18" ht="18.75">
      <c r="C5" s="1" t="s">
        <v>105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31" workbookViewId="0">
      <selection activeCell="I26" sqref="I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106</v>
      </c>
      <c r="D3" s="15"/>
      <c r="E3" s="1"/>
      <c r="F3" s="1"/>
      <c r="G3" s="1"/>
      <c r="H3" s="1"/>
    </row>
    <row r="4" spans="3:18" ht="18.75">
      <c r="C4" s="1" t="s">
        <v>107</v>
      </c>
      <c r="D4" s="1"/>
      <c r="E4" s="1"/>
      <c r="F4" s="1"/>
      <c r="G4" s="1"/>
      <c r="H4" s="1"/>
    </row>
    <row r="5" spans="3:18" ht="18.75">
      <c r="C5" s="1" t="s">
        <v>108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C37" s="41"/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9" workbookViewId="0">
      <selection activeCell="G29" sqref="G2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58</v>
      </c>
      <c r="D3" s="15"/>
      <c r="E3" s="1"/>
      <c r="F3" s="1"/>
      <c r="G3" s="1"/>
      <c r="H3" s="1"/>
    </row>
    <row r="4" spans="3:18" ht="18.75">
      <c r="C4" s="1" t="s">
        <v>109</v>
      </c>
      <c r="D4" s="1"/>
      <c r="E4" s="1"/>
      <c r="F4" s="1"/>
      <c r="G4" s="1"/>
      <c r="H4" s="1"/>
    </row>
    <row r="5" spans="3:18" ht="18.75">
      <c r="C5" s="1" t="s">
        <v>110</v>
      </c>
      <c r="D5" s="1"/>
      <c r="E5" s="1"/>
      <c r="F5" s="1"/>
      <c r="G5" s="1"/>
      <c r="H5" s="1"/>
    </row>
    <row r="6" spans="3:18" ht="18.75">
      <c r="C6" s="1" t="s">
        <v>111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C38" s="41"/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4" workbookViewId="0">
      <selection activeCell="G30" sqref="G3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51</v>
      </c>
      <c r="D3" s="15"/>
      <c r="E3" s="32"/>
      <c r="F3" s="32"/>
      <c r="G3" s="32"/>
      <c r="H3" s="32"/>
    </row>
    <row r="4" spans="3:18" ht="18.75">
      <c r="C4" s="13"/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6"/>
      <c r="H26" s="27"/>
      <c r="I26" s="27" t="s">
        <v>130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1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H26" sqref="H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112</v>
      </c>
      <c r="D3" s="15"/>
      <c r="E3" s="1"/>
      <c r="F3" s="1"/>
      <c r="G3" s="1"/>
      <c r="H3" s="1"/>
    </row>
    <row r="4" spans="3:18" ht="18.75">
      <c r="C4" s="1" t="s">
        <v>113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C36" s="41"/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3" workbookViewId="0">
      <selection activeCell="M38" sqref="M3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55</v>
      </c>
      <c r="D3" s="15"/>
      <c r="E3" s="1"/>
      <c r="F3" s="1"/>
      <c r="G3" s="1"/>
      <c r="H3" s="1"/>
    </row>
    <row r="4" spans="3:18" ht="18.75">
      <c r="C4" s="1" t="s">
        <v>56</v>
      </c>
      <c r="D4" s="1"/>
      <c r="E4" s="1"/>
      <c r="F4" s="1"/>
      <c r="G4" s="1"/>
      <c r="H4" s="1"/>
    </row>
    <row r="5" spans="3:18" ht="18.75">
      <c r="C5" s="1" t="s">
        <v>114</v>
      </c>
      <c r="D5" s="1"/>
      <c r="E5" s="1"/>
      <c r="F5" s="1"/>
      <c r="G5" s="1"/>
      <c r="H5" s="1"/>
    </row>
    <row r="6" spans="3:18" ht="18.75">
      <c r="C6" s="1" t="s">
        <v>115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/>
      <c r="H18" s="27"/>
      <c r="I18" s="27" t="s">
        <v>130</v>
      </c>
      <c r="J18" s="28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1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/>
      <c r="H27" s="27"/>
      <c r="I27" s="27" t="s">
        <v>130</v>
      </c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s="40">
        <f t="shared" si="1"/>
        <v>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17</v>
      </c>
      <c r="H35" s="9">
        <f>SUM(P8:P34)</f>
        <v>0</v>
      </c>
      <c r="I35" s="9">
        <f>SUM(Q8:Q34)</f>
        <v>2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C38" s="41"/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8" workbookViewId="0">
      <selection activeCell="M7" sqref="M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131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18.75">
      <c r="C6" s="1"/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C38" s="41"/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34" workbookViewId="0">
      <selection activeCell="D36" sqref="D36:K38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132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18.75">
      <c r="C6" s="1"/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 s="41">
        <f>IF(F8:F34="+",1,0)</f>
        <v>1</v>
      </c>
      <c r="O8" s="41">
        <f>IF(G8:G34="+",1,0)</f>
        <v>1</v>
      </c>
      <c r="P8" s="41">
        <f>IF(H8:H34="+",1,0)</f>
        <v>0</v>
      </c>
      <c r="Q8" s="41">
        <f>IF(I8:I34="+",1,0)</f>
        <v>0</v>
      </c>
      <c r="R8" s="41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41">
        <f t="shared" ref="N9:R24" si="0">IF(F9:F35="+",1,0)</f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 s="41">
        <f t="shared" si="0"/>
        <v>1</v>
      </c>
      <c r="O10" s="41">
        <f t="shared" si="0"/>
        <v>1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 s="41">
        <f t="shared" si="0"/>
        <v>1</v>
      </c>
      <c r="O11" s="41">
        <f t="shared" si="0"/>
        <v>1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 s="41">
        <f t="shared" si="0"/>
        <v>1</v>
      </c>
      <c r="O14" s="41">
        <f t="shared" si="0"/>
        <v>1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 s="41">
        <f t="shared" si="0"/>
        <v>1</v>
      </c>
      <c r="O19" s="41">
        <f t="shared" si="0"/>
        <v>1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 s="41">
        <f t="shared" si="0"/>
        <v>1</v>
      </c>
      <c r="O20" s="41">
        <f t="shared" si="0"/>
        <v>1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 s="41">
        <f t="shared" si="0"/>
        <v>1</v>
      </c>
      <c r="O21" s="41">
        <f t="shared" si="0"/>
        <v>1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41">
        <f t="shared" si="0"/>
        <v>0</v>
      </c>
      <c r="O22" s="41">
        <f t="shared" si="0"/>
        <v>0</v>
      </c>
      <c r="P22" s="41">
        <f t="shared" si="0"/>
        <v>0</v>
      </c>
      <c r="Q22" s="41">
        <f t="shared" si="0"/>
        <v>0</v>
      </c>
      <c r="R22" s="41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41">
        <f t="shared" si="0"/>
        <v>0</v>
      </c>
      <c r="O23" s="41">
        <f t="shared" si="0"/>
        <v>0</v>
      </c>
      <c r="P23" s="41">
        <f t="shared" si="0"/>
        <v>0</v>
      </c>
      <c r="Q23" s="41">
        <f t="shared" si="0"/>
        <v>0</v>
      </c>
      <c r="R23" s="41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 s="41">
        <f t="shared" si="0"/>
        <v>0</v>
      </c>
      <c r="O24" s="41">
        <f t="shared" si="0"/>
        <v>0</v>
      </c>
      <c r="P24" s="41">
        <f t="shared" si="0"/>
        <v>0</v>
      </c>
      <c r="Q24" s="41">
        <f t="shared" si="0"/>
        <v>0</v>
      </c>
      <c r="R24" s="41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 s="41">
        <f t="shared" ref="N25:R34" si="1">IF(F25:F51="+",1,0)</f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 t="s">
        <v>130</v>
      </c>
      <c r="H27" s="27"/>
      <c r="I27" s="27"/>
      <c r="J27" s="28"/>
      <c r="K27" s="2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 s="41">
        <f t="shared" si="1"/>
        <v>1</v>
      </c>
      <c r="O30" s="41">
        <f t="shared" si="1"/>
        <v>1</v>
      </c>
      <c r="P30" s="41">
        <f t="shared" si="1"/>
        <v>0</v>
      </c>
      <c r="Q30" s="41">
        <f t="shared" si="1"/>
        <v>0</v>
      </c>
      <c r="R30" s="41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 s="41">
        <f t="shared" si="1"/>
        <v>1</v>
      </c>
      <c r="O31" s="41">
        <f t="shared" si="1"/>
        <v>1</v>
      </c>
      <c r="P31" s="41">
        <f t="shared" si="1"/>
        <v>0</v>
      </c>
      <c r="Q31" s="41">
        <f t="shared" si="1"/>
        <v>0</v>
      </c>
      <c r="R31" s="4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 s="41">
        <f t="shared" si="1"/>
        <v>1</v>
      </c>
      <c r="O32" s="41">
        <f t="shared" si="1"/>
        <v>1</v>
      </c>
      <c r="P32" s="41">
        <f t="shared" si="1"/>
        <v>0</v>
      </c>
      <c r="Q32" s="41">
        <f t="shared" si="1"/>
        <v>0</v>
      </c>
      <c r="R32" s="41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 s="41">
        <f t="shared" si="1"/>
        <v>1</v>
      </c>
      <c r="O33" s="41">
        <f t="shared" si="1"/>
        <v>1</v>
      </c>
      <c r="P33" s="41">
        <f t="shared" si="1"/>
        <v>0</v>
      </c>
      <c r="Q33" s="41" t="s">
        <v>50</v>
      </c>
      <c r="R33" s="41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41">
        <f t="shared" si="1"/>
        <v>0</v>
      </c>
      <c r="O34" s="41">
        <f t="shared" si="1"/>
        <v>0</v>
      </c>
      <c r="P34" s="41">
        <f t="shared" si="1"/>
        <v>0</v>
      </c>
      <c r="Q34" s="41">
        <f t="shared" si="1"/>
        <v>0</v>
      </c>
      <c r="R34" s="41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abSelected="1" topLeftCell="C10" workbookViewId="0">
      <selection activeCell="D41" sqref="D41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137</v>
      </c>
      <c r="D3" s="15"/>
      <c r="E3" s="1"/>
      <c r="F3" s="1"/>
      <c r="G3" s="1"/>
      <c r="H3" s="1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130</v>
      </c>
      <c r="G5" s="27" t="s">
        <v>130</v>
      </c>
      <c r="H5" s="27"/>
      <c r="I5" s="27"/>
      <c r="J5" s="28"/>
      <c r="K5" s="24" t="s">
        <v>44</v>
      </c>
      <c r="N5" s="41">
        <f>IF(F5:F31="+",1,0)</f>
        <v>1</v>
      </c>
      <c r="O5" s="41">
        <f>IF(G5:G31="+",1,0)</f>
        <v>1</v>
      </c>
      <c r="P5" s="41">
        <f>IF(H5:H31="+",1,0)</f>
        <v>0</v>
      </c>
      <c r="Q5" s="41">
        <f>IF(I5:I31="+",1,0)</f>
        <v>0</v>
      </c>
      <c r="R5" s="41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 s="41">
        <f t="shared" ref="N6:R21" si="0">IF(F6:F32="+",1,0)</f>
        <v>0</v>
      </c>
      <c r="O6" s="41">
        <f t="shared" si="0"/>
        <v>0</v>
      </c>
      <c r="P6" s="41">
        <f t="shared" si="0"/>
        <v>0</v>
      </c>
      <c r="Q6" s="41">
        <f t="shared" si="0"/>
        <v>0</v>
      </c>
      <c r="R6" s="41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130</v>
      </c>
      <c r="G7" s="26" t="s">
        <v>130</v>
      </c>
      <c r="H7" s="27"/>
      <c r="I7" s="27"/>
      <c r="J7" s="28"/>
      <c r="K7" s="2"/>
      <c r="N7" s="41">
        <f t="shared" si="0"/>
        <v>1</v>
      </c>
      <c r="O7" s="41">
        <f t="shared" si="0"/>
        <v>1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130</v>
      </c>
      <c r="G8" s="26" t="s">
        <v>130</v>
      </c>
      <c r="H8" s="27"/>
      <c r="I8" s="27"/>
      <c r="J8" s="28"/>
      <c r="K8" s="2"/>
      <c r="N8" s="41">
        <f t="shared" si="0"/>
        <v>1</v>
      </c>
      <c r="O8" s="41">
        <f t="shared" si="0"/>
        <v>1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 s="41">
        <f t="shared" si="0"/>
        <v>1</v>
      </c>
      <c r="O10" s="41">
        <f t="shared" si="0"/>
        <v>1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130</v>
      </c>
      <c r="G11" s="26" t="s">
        <v>130</v>
      </c>
      <c r="H11" s="27"/>
      <c r="I11" s="27"/>
      <c r="J11" s="28"/>
      <c r="K11" s="2"/>
      <c r="N11" s="41">
        <f t="shared" si="0"/>
        <v>1</v>
      </c>
      <c r="O11" s="41">
        <f t="shared" si="0"/>
        <v>1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 s="41">
        <f t="shared" si="0"/>
        <v>1</v>
      </c>
      <c r="O12" s="41">
        <f t="shared" si="0"/>
        <v>1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25" t="s">
        <v>130</v>
      </c>
      <c r="G13" s="26" t="s">
        <v>130</v>
      </c>
      <c r="H13" s="27"/>
      <c r="I13" s="27"/>
      <c r="J13" s="28"/>
      <c r="K13" s="2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 t="s">
        <v>130</v>
      </c>
      <c r="G14" s="26" t="s">
        <v>130</v>
      </c>
      <c r="H14" s="27"/>
      <c r="I14" s="27"/>
      <c r="J14" s="28"/>
      <c r="K14" s="2"/>
      <c r="N14" s="41">
        <f t="shared" si="0"/>
        <v>1</v>
      </c>
      <c r="O14" s="41">
        <f t="shared" si="0"/>
        <v>1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130</v>
      </c>
      <c r="G16" s="26" t="s">
        <v>130</v>
      </c>
      <c r="H16" s="27"/>
      <c r="I16" s="27"/>
      <c r="J16" s="28"/>
      <c r="K16" s="2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130</v>
      </c>
      <c r="G17" s="26" t="s">
        <v>130</v>
      </c>
      <c r="H17" s="27"/>
      <c r="I17" s="27"/>
      <c r="J17" s="28"/>
      <c r="K17" s="2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130</v>
      </c>
      <c r="G18" s="26" t="s">
        <v>130</v>
      </c>
      <c r="H18" s="27"/>
      <c r="I18" s="27"/>
      <c r="J18" s="28"/>
      <c r="K18" s="2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130</v>
      </c>
      <c r="G22" s="26" t="s">
        <v>130</v>
      </c>
      <c r="H22" s="27"/>
      <c r="I22" s="27"/>
      <c r="J22" s="28"/>
      <c r="K22" s="2"/>
      <c r="N22" s="41">
        <f t="shared" ref="N22:R31" si="1">IF(F22:F48="+",1,0)</f>
        <v>1</v>
      </c>
      <c r="O22" s="41">
        <f t="shared" si="1"/>
        <v>1</v>
      </c>
      <c r="P22" s="41">
        <f t="shared" si="1"/>
        <v>0</v>
      </c>
      <c r="Q22" s="41">
        <f t="shared" si="1"/>
        <v>0</v>
      </c>
      <c r="R22" s="41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 s="41">
        <f t="shared" si="1"/>
        <v>0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130</v>
      </c>
      <c r="G24" s="26" t="s">
        <v>130</v>
      </c>
      <c r="H24" s="27"/>
      <c r="I24" s="27"/>
      <c r="J24" s="28"/>
      <c r="K24" s="2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/>
      <c r="G25" s="26"/>
      <c r="H25" s="27"/>
      <c r="I25" s="27"/>
      <c r="J25" s="28"/>
      <c r="K25" s="2"/>
      <c r="N25" s="41">
        <f t="shared" si="1"/>
        <v>0</v>
      </c>
      <c r="O25" s="41">
        <f t="shared" si="1"/>
        <v>0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130</v>
      </c>
      <c r="G26" s="26" t="s">
        <v>130</v>
      </c>
      <c r="H26" s="27"/>
      <c r="I26" s="27"/>
      <c r="J26" s="28"/>
      <c r="K26" s="2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130</v>
      </c>
      <c r="G27" s="26" t="s">
        <v>130</v>
      </c>
      <c r="H27" s="27"/>
      <c r="I27" s="27"/>
      <c r="J27" s="28"/>
      <c r="K27" s="2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 s="41">
        <f t="shared" si="1"/>
        <v>1</v>
      </c>
      <c r="O28" s="41">
        <f t="shared" si="1"/>
        <v>1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 s="41">
        <f t="shared" si="1"/>
        <v>1</v>
      </c>
      <c r="O30" s="41">
        <f t="shared" si="1"/>
        <v>1</v>
      </c>
      <c r="P30" s="41">
        <f t="shared" si="1"/>
        <v>0</v>
      </c>
      <c r="Q30" s="41" t="s">
        <v>50</v>
      </c>
      <c r="R30" s="41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 s="41">
        <f t="shared" si="1"/>
        <v>0</v>
      </c>
      <c r="O31" s="41">
        <f t="shared" si="1"/>
        <v>0</v>
      </c>
      <c r="P31" s="41">
        <f t="shared" si="1"/>
        <v>0</v>
      </c>
      <c r="Q31" s="41">
        <f t="shared" si="1"/>
        <v>0</v>
      </c>
      <c r="R31" s="4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3" t="s">
        <v>13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14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1" t="s">
        <v>35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" workbookViewId="0">
      <selection activeCell="C1" sqref="C1:K35"/>
    </sheetView>
  </sheetViews>
  <sheetFormatPr defaultRowHeight="15"/>
  <cols>
    <col min="1" max="1" width="0.140625" style="43" customWidth="1"/>
    <col min="2" max="2" width="0" style="43" hidden="1" customWidth="1"/>
    <col min="3" max="3" width="4.28515625" style="43" customWidth="1"/>
    <col min="4" max="4" width="37.42578125" style="43" customWidth="1"/>
    <col min="5" max="5" width="14.42578125" style="43" customWidth="1"/>
    <col min="6" max="6" width="8.42578125" style="43" customWidth="1"/>
    <col min="7" max="7" width="6.42578125" style="43" customWidth="1"/>
    <col min="8" max="8" width="6" style="43" customWidth="1"/>
    <col min="9" max="9" width="6.140625" style="43" customWidth="1"/>
    <col min="10" max="10" width="7.140625" style="43" customWidth="1"/>
    <col min="11" max="11" width="12.140625" style="43" customWidth="1"/>
    <col min="12" max="16384" width="9.140625" style="43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145</v>
      </c>
      <c r="D3" s="15"/>
      <c r="E3" s="1"/>
      <c r="F3" s="1"/>
      <c r="G3" s="1"/>
      <c r="H3" s="1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130</v>
      </c>
      <c r="G5" s="27" t="s">
        <v>130</v>
      </c>
      <c r="H5" s="27"/>
      <c r="I5" s="27"/>
      <c r="J5" s="28"/>
      <c r="K5" s="24" t="s">
        <v>44</v>
      </c>
      <c r="N5" s="43">
        <f>IF(F5:F31="+",1,0)</f>
        <v>1</v>
      </c>
      <c r="O5" s="43">
        <f>IF(G5:G31="+",1,0)</f>
        <v>1</v>
      </c>
      <c r="P5" s="43">
        <f>IF(H5:H31="+",1,0)</f>
        <v>0</v>
      </c>
      <c r="Q5" s="43">
        <f>IF(I5:I31="+",1,0)</f>
        <v>0</v>
      </c>
      <c r="R5" s="43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 s="43">
        <f t="shared" ref="N6:R21" si="0">IF(F6:F32="+",1,0)</f>
        <v>0</v>
      </c>
      <c r="O6" s="43">
        <f t="shared" si="0"/>
        <v>0</v>
      </c>
      <c r="P6" s="43">
        <f t="shared" si="0"/>
        <v>0</v>
      </c>
      <c r="Q6" s="43">
        <f t="shared" si="0"/>
        <v>0</v>
      </c>
      <c r="R6" s="43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130</v>
      </c>
      <c r="G7" s="26" t="s">
        <v>130</v>
      </c>
      <c r="H7" s="27"/>
      <c r="I7" s="27"/>
      <c r="J7" s="28"/>
      <c r="K7" s="2"/>
      <c r="N7" s="43">
        <f t="shared" si="0"/>
        <v>1</v>
      </c>
      <c r="O7" s="43">
        <f t="shared" si="0"/>
        <v>1</v>
      </c>
      <c r="P7" s="43">
        <f t="shared" si="0"/>
        <v>0</v>
      </c>
      <c r="Q7" s="43">
        <f t="shared" si="0"/>
        <v>0</v>
      </c>
      <c r="R7" s="43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130</v>
      </c>
      <c r="G8" s="28" t="s">
        <v>130</v>
      </c>
      <c r="H8" s="27"/>
      <c r="I8" s="27"/>
      <c r="K8" s="2"/>
      <c r="N8" s="43">
        <f t="shared" si="0"/>
        <v>1</v>
      </c>
      <c r="O8" s="43">
        <f>IF(G8:G34="+",1,0)</f>
        <v>1</v>
      </c>
      <c r="P8" s="43">
        <f t="shared" si="0"/>
        <v>0</v>
      </c>
      <c r="Q8" s="43">
        <f t="shared" si="0"/>
        <v>0</v>
      </c>
      <c r="R8" s="43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 s="43">
        <f t="shared" si="0"/>
        <v>1</v>
      </c>
      <c r="O10" s="43">
        <f t="shared" si="0"/>
        <v>1</v>
      </c>
      <c r="P10" s="43">
        <f t="shared" si="0"/>
        <v>0</v>
      </c>
      <c r="Q10" s="43">
        <f t="shared" si="0"/>
        <v>0</v>
      </c>
      <c r="R10" s="43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130</v>
      </c>
      <c r="G11" s="26" t="s">
        <v>130</v>
      </c>
      <c r="H11" s="27"/>
      <c r="I11" s="27"/>
      <c r="J11" s="28"/>
      <c r="K11" s="2"/>
      <c r="N11" s="43">
        <f t="shared" si="0"/>
        <v>1</v>
      </c>
      <c r="O11" s="43">
        <f t="shared" si="0"/>
        <v>1</v>
      </c>
      <c r="P11" s="43">
        <f t="shared" si="0"/>
        <v>0</v>
      </c>
      <c r="Q11" s="43">
        <f t="shared" si="0"/>
        <v>0</v>
      </c>
      <c r="R11" s="43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 s="43">
        <f t="shared" si="0"/>
        <v>1</v>
      </c>
      <c r="O12" s="43">
        <f t="shared" si="0"/>
        <v>1</v>
      </c>
      <c r="P12" s="43">
        <f t="shared" si="0"/>
        <v>0</v>
      </c>
      <c r="Q12" s="43">
        <f t="shared" si="0"/>
        <v>0</v>
      </c>
      <c r="R12" s="43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25" t="s">
        <v>130</v>
      </c>
      <c r="G13" s="26" t="s">
        <v>130</v>
      </c>
      <c r="H13" s="27"/>
      <c r="I13" s="27"/>
      <c r="J13" s="28"/>
      <c r="K13" s="2"/>
      <c r="N13" s="43">
        <f t="shared" si="0"/>
        <v>1</v>
      </c>
      <c r="O13" s="43">
        <f t="shared" si="0"/>
        <v>1</v>
      </c>
      <c r="P13" s="43">
        <f t="shared" si="0"/>
        <v>0</v>
      </c>
      <c r="Q13" s="43">
        <f t="shared" si="0"/>
        <v>0</v>
      </c>
      <c r="R13" s="4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 t="s">
        <v>130</v>
      </c>
      <c r="G14" s="26" t="s">
        <v>130</v>
      </c>
      <c r="H14" s="27"/>
      <c r="I14" s="27"/>
      <c r="J14" s="28"/>
      <c r="K14" s="2"/>
      <c r="N14" s="43">
        <f t="shared" si="0"/>
        <v>1</v>
      </c>
      <c r="O14" s="43">
        <f t="shared" si="0"/>
        <v>1</v>
      </c>
      <c r="P14" s="43">
        <f t="shared" si="0"/>
        <v>0</v>
      </c>
      <c r="Q14" s="43">
        <f t="shared" si="0"/>
        <v>0</v>
      </c>
      <c r="R14" s="43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 s="43">
        <f t="shared" si="0"/>
        <v>1</v>
      </c>
      <c r="O15" s="43">
        <f t="shared" si="0"/>
        <v>1</v>
      </c>
      <c r="P15" s="43">
        <f t="shared" si="0"/>
        <v>0</v>
      </c>
      <c r="Q15" s="43">
        <f t="shared" si="0"/>
        <v>0</v>
      </c>
      <c r="R15" s="43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130</v>
      </c>
      <c r="G16" s="26" t="s">
        <v>130</v>
      </c>
      <c r="H16" s="27"/>
      <c r="I16" s="27"/>
      <c r="J16" s="28"/>
      <c r="K16" s="2"/>
      <c r="N16" s="43">
        <f t="shared" si="0"/>
        <v>1</v>
      </c>
      <c r="O16" s="43">
        <f t="shared" si="0"/>
        <v>1</v>
      </c>
      <c r="P16" s="43">
        <f t="shared" si="0"/>
        <v>0</v>
      </c>
      <c r="Q16" s="43">
        <f t="shared" si="0"/>
        <v>0</v>
      </c>
      <c r="R16" s="43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130</v>
      </c>
      <c r="G17" s="26" t="s">
        <v>130</v>
      </c>
      <c r="H17" s="27"/>
      <c r="I17" s="27"/>
      <c r="J17" s="28"/>
      <c r="K17" s="2"/>
      <c r="N17" s="43">
        <f t="shared" si="0"/>
        <v>1</v>
      </c>
      <c r="O17" s="43">
        <f t="shared" si="0"/>
        <v>1</v>
      </c>
      <c r="P17" s="43">
        <f t="shared" si="0"/>
        <v>0</v>
      </c>
      <c r="Q17" s="43">
        <f t="shared" si="0"/>
        <v>0</v>
      </c>
      <c r="R17" s="43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130</v>
      </c>
      <c r="G18" s="26" t="s">
        <v>130</v>
      </c>
      <c r="H18" s="27"/>
      <c r="I18" s="27"/>
      <c r="J18" s="28"/>
      <c r="K18" s="2"/>
      <c r="N18" s="43">
        <f t="shared" si="0"/>
        <v>1</v>
      </c>
      <c r="O18" s="43">
        <f t="shared" si="0"/>
        <v>1</v>
      </c>
      <c r="P18" s="43">
        <f t="shared" si="0"/>
        <v>0</v>
      </c>
      <c r="Q18" s="43">
        <f t="shared" si="0"/>
        <v>0</v>
      </c>
      <c r="R18" s="43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 s="43">
        <f t="shared" si="0"/>
        <v>0</v>
      </c>
      <c r="O20" s="43">
        <f t="shared" si="0"/>
        <v>0</v>
      </c>
      <c r="P20" s="43">
        <f t="shared" si="0"/>
        <v>0</v>
      </c>
      <c r="Q20" s="43">
        <f t="shared" si="0"/>
        <v>0</v>
      </c>
      <c r="R20" s="43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 s="43">
        <f t="shared" si="0"/>
        <v>0</v>
      </c>
      <c r="O21" s="43">
        <f t="shared" si="0"/>
        <v>0</v>
      </c>
      <c r="P21" s="43">
        <f t="shared" si="0"/>
        <v>0</v>
      </c>
      <c r="Q21" s="43">
        <f t="shared" si="0"/>
        <v>0</v>
      </c>
      <c r="R21" s="43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130</v>
      </c>
      <c r="G22" s="26" t="s">
        <v>130</v>
      </c>
      <c r="H22" s="27"/>
      <c r="I22" s="27"/>
      <c r="J22" s="28"/>
      <c r="K22" s="2"/>
      <c r="N22" s="43">
        <f t="shared" ref="N22:R31" si="1">IF(F22:F48="+",1,0)</f>
        <v>1</v>
      </c>
      <c r="O22" s="43">
        <f t="shared" si="1"/>
        <v>1</v>
      </c>
      <c r="P22" s="43">
        <f t="shared" si="1"/>
        <v>0</v>
      </c>
      <c r="Q22" s="43">
        <f t="shared" si="1"/>
        <v>0</v>
      </c>
      <c r="R22" s="43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 s="43">
        <f t="shared" si="1"/>
        <v>0</v>
      </c>
      <c r="O23" s="43">
        <f t="shared" si="1"/>
        <v>0</v>
      </c>
      <c r="P23" s="43">
        <f t="shared" si="1"/>
        <v>0</v>
      </c>
      <c r="Q23" s="43">
        <f t="shared" si="1"/>
        <v>0</v>
      </c>
      <c r="R23" s="4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130</v>
      </c>
      <c r="G24" s="26" t="s">
        <v>130</v>
      </c>
      <c r="H24" s="27"/>
      <c r="I24" s="27"/>
      <c r="J24" s="28"/>
      <c r="K24" s="2"/>
      <c r="N24" s="43">
        <f t="shared" si="1"/>
        <v>1</v>
      </c>
      <c r="O24" s="43">
        <f t="shared" si="1"/>
        <v>1</v>
      </c>
      <c r="P24" s="43">
        <f t="shared" si="1"/>
        <v>0</v>
      </c>
      <c r="Q24" s="43">
        <f t="shared" si="1"/>
        <v>0</v>
      </c>
      <c r="R24" s="43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/>
      <c r="G25" s="26"/>
      <c r="H25" s="27"/>
      <c r="I25" s="27"/>
      <c r="J25" s="28"/>
      <c r="K25" s="2"/>
      <c r="N25" s="43">
        <f t="shared" si="1"/>
        <v>0</v>
      </c>
      <c r="O25" s="43">
        <f t="shared" si="1"/>
        <v>0</v>
      </c>
      <c r="P25" s="43">
        <f t="shared" si="1"/>
        <v>0</v>
      </c>
      <c r="Q25" s="43">
        <f t="shared" si="1"/>
        <v>0</v>
      </c>
      <c r="R25" s="43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130</v>
      </c>
      <c r="G26" s="26" t="s">
        <v>130</v>
      </c>
      <c r="H26" s="27"/>
      <c r="I26" s="27"/>
      <c r="J26" s="28"/>
      <c r="K26" s="2"/>
      <c r="N26" s="43">
        <f t="shared" si="1"/>
        <v>1</v>
      </c>
      <c r="O26" s="43">
        <f t="shared" si="1"/>
        <v>1</v>
      </c>
      <c r="P26" s="43">
        <f t="shared" si="1"/>
        <v>0</v>
      </c>
      <c r="Q26" s="43">
        <f t="shared" si="1"/>
        <v>0</v>
      </c>
      <c r="R26" s="43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130</v>
      </c>
      <c r="G27" s="26" t="s">
        <v>130</v>
      </c>
      <c r="H27" s="27"/>
      <c r="I27" s="27"/>
      <c r="J27" s="28"/>
      <c r="K27" s="2"/>
      <c r="N27" s="43">
        <f t="shared" si="1"/>
        <v>1</v>
      </c>
      <c r="O27" s="43">
        <f t="shared" si="1"/>
        <v>1</v>
      </c>
      <c r="P27" s="43">
        <f t="shared" si="1"/>
        <v>0</v>
      </c>
      <c r="Q27" s="43">
        <f t="shared" si="1"/>
        <v>0</v>
      </c>
      <c r="R27" s="43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 s="43">
        <f t="shared" si="1"/>
        <v>1</v>
      </c>
      <c r="O28" s="43">
        <f t="shared" si="1"/>
        <v>1</v>
      </c>
      <c r="P28" s="43">
        <f t="shared" si="1"/>
        <v>0</v>
      </c>
      <c r="Q28" s="43">
        <f t="shared" si="1"/>
        <v>0</v>
      </c>
      <c r="R28" s="43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 s="43">
        <f t="shared" si="1"/>
        <v>1</v>
      </c>
      <c r="O29" s="43">
        <f t="shared" si="1"/>
        <v>1</v>
      </c>
      <c r="P29" s="43">
        <f t="shared" si="1"/>
        <v>0</v>
      </c>
      <c r="Q29" s="43">
        <f t="shared" si="1"/>
        <v>0</v>
      </c>
      <c r="R29" s="43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 s="43">
        <f t="shared" si="1"/>
        <v>1</v>
      </c>
      <c r="O30" s="43">
        <f t="shared" si="1"/>
        <v>1</v>
      </c>
      <c r="P30" s="43">
        <f t="shared" si="1"/>
        <v>0</v>
      </c>
      <c r="Q30" s="43" t="s">
        <v>50</v>
      </c>
      <c r="R30" s="43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 s="43">
        <f t="shared" si="1"/>
        <v>0</v>
      </c>
      <c r="O31" s="43">
        <f t="shared" si="1"/>
        <v>0</v>
      </c>
      <c r="P31" s="43">
        <f t="shared" si="1"/>
        <v>0</v>
      </c>
      <c r="Q31" s="43">
        <f t="shared" si="1"/>
        <v>0</v>
      </c>
      <c r="R31" s="43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3" t="s">
        <v>13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14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1" t="s">
        <v>35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31" workbookViewId="0">
      <selection activeCell="M18" sqref="M18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138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18.75">
      <c r="C6" s="1"/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 s="41">
        <f>IF(F8:F34="+",1,0)</f>
        <v>1</v>
      </c>
      <c r="O8" s="41">
        <f>IF(G8:G34="+",1,0)</f>
        <v>1</v>
      </c>
      <c r="P8" s="41">
        <f>IF(H8:H34="+",1,0)</f>
        <v>0</v>
      </c>
      <c r="Q8" s="41">
        <f>IF(I8:I34="+",1,0)</f>
        <v>0</v>
      </c>
      <c r="R8" s="41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41">
        <f t="shared" ref="N9:R24" si="0">IF(F9:F35="+",1,0)</f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 s="41">
        <f t="shared" si="0"/>
        <v>1</v>
      </c>
      <c r="O10" s="41">
        <f t="shared" si="0"/>
        <v>1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/>
      <c r="H11" s="27"/>
      <c r="I11" s="27"/>
      <c r="J11" s="28" t="s">
        <v>130</v>
      </c>
      <c r="K11" s="2"/>
      <c r="N11" s="41">
        <f t="shared" si="0"/>
        <v>1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1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 s="41">
        <f t="shared" si="0"/>
        <v>1</v>
      </c>
      <c r="O14" s="41">
        <f t="shared" si="0"/>
        <v>1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 s="41">
        <f t="shared" si="0"/>
        <v>1</v>
      </c>
      <c r="O19" s="41">
        <f t="shared" si="0"/>
        <v>1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 s="41">
        <f t="shared" si="0"/>
        <v>1</v>
      </c>
      <c r="O20" s="41">
        <f t="shared" si="0"/>
        <v>1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 s="41">
        <f t="shared" si="0"/>
        <v>1</v>
      </c>
      <c r="O21" s="41">
        <f t="shared" si="0"/>
        <v>1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41">
        <f t="shared" si="0"/>
        <v>0</v>
      </c>
      <c r="O22" s="41">
        <f t="shared" si="0"/>
        <v>0</v>
      </c>
      <c r="P22" s="41">
        <f t="shared" si="0"/>
        <v>0</v>
      </c>
      <c r="Q22" s="41">
        <f t="shared" si="0"/>
        <v>0</v>
      </c>
      <c r="R22" s="41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41">
        <f t="shared" si="0"/>
        <v>0</v>
      </c>
      <c r="O23" s="41">
        <f t="shared" si="0"/>
        <v>0</v>
      </c>
      <c r="P23" s="41">
        <f t="shared" si="0"/>
        <v>0</v>
      </c>
      <c r="Q23" s="41">
        <f t="shared" si="0"/>
        <v>0</v>
      </c>
      <c r="R23" s="41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 s="41">
        <f t="shared" si="0"/>
        <v>0</v>
      </c>
      <c r="O24" s="41">
        <f t="shared" si="0"/>
        <v>0</v>
      </c>
      <c r="P24" s="41">
        <f t="shared" si="0"/>
        <v>0</v>
      </c>
      <c r="Q24" s="41">
        <f t="shared" si="0"/>
        <v>0</v>
      </c>
      <c r="R24" s="41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 s="41">
        <f t="shared" ref="N25:R34" si="1">IF(F25:F51="+",1,0)</f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 t="s">
        <v>130</v>
      </c>
      <c r="H27" s="27"/>
      <c r="I27" s="27"/>
      <c r="J27" s="28"/>
      <c r="K27" s="2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 s="41">
        <f t="shared" si="1"/>
        <v>1</v>
      </c>
      <c r="O30" s="41">
        <f t="shared" si="1"/>
        <v>1</v>
      </c>
      <c r="P30" s="41">
        <f t="shared" si="1"/>
        <v>0</v>
      </c>
      <c r="Q30" s="41">
        <f t="shared" si="1"/>
        <v>0</v>
      </c>
      <c r="R30" s="41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 s="41">
        <f t="shared" si="1"/>
        <v>1</v>
      </c>
      <c r="O31" s="41">
        <f t="shared" si="1"/>
        <v>1</v>
      </c>
      <c r="P31" s="41">
        <f t="shared" si="1"/>
        <v>0</v>
      </c>
      <c r="Q31" s="41">
        <f t="shared" si="1"/>
        <v>0</v>
      </c>
      <c r="R31" s="4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 s="41">
        <f t="shared" si="1"/>
        <v>1</v>
      </c>
      <c r="O32" s="41">
        <f t="shared" si="1"/>
        <v>1</v>
      </c>
      <c r="P32" s="41">
        <f t="shared" si="1"/>
        <v>0</v>
      </c>
      <c r="Q32" s="41">
        <f t="shared" si="1"/>
        <v>0</v>
      </c>
      <c r="R32" s="41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 s="41">
        <f t="shared" si="1"/>
        <v>1</v>
      </c>
      <c r="O33" s="41">
        <f t="shared" si="1"/>
        <v>1</v>
      </c>
      <c r="P33" s="41">
        <f t="shared" si="1"/>
        <v>0</v>
      </c>
      <c r="Q33" s="41" t="s">
        <v>50</v>
      </c>
      <c r="R33" s="41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41">
        <f t="shared" si="1"/>
        <v>0</v>
      </c>
      <c r="O34" s="41">
        <f t="shared" si="1"/>
        <v>0</v>
      </c>
      <c r="P34" s="41">
        <f t="shared" si="1"/>
        <v>0</v>
      </c>
      <c r="Q34" s="41">
        <f t="shared" si="1"/>
        <v>0</v>
      </c>
      <c r="R34" s="41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1" workbookViewId="0">
      <selection activeCell="C6" sqref="C6:D6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139</v>
      </c>
      <c r="D3" s="15"/>
      <c r="E3" s="1"/>
      <c r="F3" s="1"/>
      <c r="G3" s="1"/>
      <c r="H3" s="1"/>
    </row>
    <row r="4" spans="3:18" ht="18.75">
      <c r="C4" s="13" t="s">
        <v>134</v>
      </c>
      <c r="D4" s="1"/>
      <c r="E4" s="1"/>
      <c r="F4" s="1"/>
      <c r="G4" s="1"/>
      <c r="H4" s="1"/>
      <c r="I4" s="33"/>
      <c r="J4" s="33"/>
    </row>
    <row r="5" spans="3:18" ht="18.75">
      <c r="C5" s="13" t="s">
        <v>135</v>
      </c>
      <c r="D5" s="1"/>
      <c r="E5" s="1"/>
      <c r="F5" s="1"/>
      <c r="G5" s="1"/>
      <c r="H5" s="1"/>
      <c r="I5" s="33"/>
      <c r="J5" s="33"/>
    </row>
    <row r="6" spans="3:18" ht="18.75">
      <c r="C6" s="13" t="s">
        <v>136</v>
      </c>
      <c r="D6" s="1"/>
      <c r="E6" s="1"/>
      <c r="F6" s="1"/>
      <c r="G6" s="1"/>
      <c r="H6" s="1"/>
      <c r="I6" s="33"/>
      <c r="J6" s="33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 s="41">
        <f>IF(F8:F34="+",1,0)</f>
        <v>1</v>
      </c>
      <c r="O8" s="41">
        <f>IF(G8:G34="+",1,0)</f>
        <v>1</v>
      </c>
      <c r="P8" s="41">
        <f>IF(H8:H34="+",1,0)</f>
        <v>0</v>
      </c>
      <c r="Q8" s="41">
        <f>IF(I8:I34="+",1,0)</f>
        <v>0</v>
      </c>
      <c r="R8" s="41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41">
        <f t="shared" ref="N9:R24" si="0">IF(F9:F35="+",1,0)</f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 s="41">
        <f t="shared" si="0"/>
        <v>1</v>
      </c>
      <c r="O10" s="41">
        <f t="shared" si="0"/>
        <v>1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/>
      <c r="H11" s="27" t="s">
        <v>130</v>
      </c>
      <c r="I11" s="27"/>
      <c r="J11" s="28"/>
      <c r="K11" s="2"/>
      <c r="N11" s="41">
        <f t="shared" si="0"/>
        <v>1</v>
      </c>
      <c r="O11" s="41">
        <f t="shared" si="0"/>
        <v>0</v>
      </c>
      <c r="P11" s="41">
        <f t="shared" si="0"/>
        <v>1</v>
      </c>
      <c r="Q11" s="41">
        <f t="shared" si="0"/>
        <v>0</v>
      </c>
      <c r="R11" s="4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 s="41">
        <f t="shared" si="0"/>
        <v>1</v>
      </c>
      <c r="O14" s="41">
        <f t="shared" si="0"/>
        <v>1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 t="s">
        <v>130</v>
      </c>
      <c r="H18" s="27"/>
      <c r="I18" s="27"/>
      <c r="J18" s="28"/>
      <c r="K18" s="2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 s="41">
        <f t="shared" si="0"/>
        <v>1</v>
      </c>
      <c r="O19" s="41">
        <f t="shared" si="0"/>
        <v>1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 s="41">
        <f t="shared" si="0"/>
        <v>1</v>
      </c>
      <c r="O20" s="41">
        <f t="shared" si="0"/>
        <v>1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 s="41">
        <f t="shared" si="0"/>
        <v>1</v>
      </c>
      <c r="O21" s="41">
        <f t="shared" si="0"/>
        <v>1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41">
        <f t="shared" si="0"/>
        <v>0</v>
      </c>
      <c r="O22" s="41">
        <f t="shared" si="0"/>
        <v>0</v>
      </c>
      <c r="P22" s="41">
        <f t="shared" si="0"/>
        <v>0</v>
      </c>
      <c r="Q22" s="41">
        <f t="shared" si="0"/>
        <v>0</v>
      </c>
      <c r="R22" s="41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41">
        <f t="shared" si="0"/>
        <v>0</v>
      </c>
      <c r="O23" s="41">
        <f t="shared" si="0"/>
        <v>0</v>
      </c>
      <c r="P23" s="41">
        <f t="shared" si="0"/>
        <v>0</v>
      </c>
      <c r="Q23" s="41">
        <f t="shared" si="0"/>
        <v>0</v>
      </c>
      <c r="R23" s="41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 s="41">
        <f t="shared" si="0"/>
        <v>0</v>
      </c>
      <c r="O24" s="41">
        <f t="shared" si="0"/>
        <v>0</v>
      </c>
      <c r="P24" s="41">
        <f t="shared" si="0"/>
        <v>0</v>
      </c>
      <c r="Q24" s="41">
        <f t="shared" si="0"/>
        <v>0</v>
      </c>
      <c r="R24" s="41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 s="41">
        <f t="shared" ref="N25:R34" si="1">IF(F25:F51="+",1,0)</f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/>
      <c r="H27" s="27"/>
      <c r="I27" s="27"/>
      <c r="J27" s="28" t="s">
        <v>130</v>
      </c>
      <c r="K27" s="2"/>
      <c r="N27" s="41">
        <f t="shared" si="1"/>
        <v>1</v>
      </c>
      <c r="O27" s="41">
        <f t="shared" si="1"/>
        <v>0</v>
      </c>
      <c r="P27" s="41">
        <f t="shared" si="1"/>
        <v>0</v>
      </c>
      <c r="Q27" s="41">
        <f t="shared" si="1"/>
        <v>0</v>
      </c>
      <c r="R27" s="41">
        <f t="shared" si="1"/>
        <v>1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 s="41">
        <f t="shared" si="1"/>
        <v>1</v>
      </c>
      <c r="O30" s="41">
        <f t="shared" si="1"/>
        <v>1</v>
      </c>
      <c r="P30" s="41">
        <f t="shared" si="1"/>
        <v>0</v>
      </c>
      <c r="Q30" s="41">
        <f t="shared" si="1"/>
        <v>0</v>
      </c>
      <c r="R30" s="41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 s="41">
        <f t="shared" si="1"/>
        <v>1</v>
      </c>
      <c r="O31" s="41">
        <f t="shared" si="1"/>
        <v>1</v>
      </c>
      <c r="P31" s="41">
        <f t="shared" si="1"/>
        <v>0</v>
      </c>
      <c r="Q31" s="41">
        <f t="shared" si="1"/>
        <v>0</v>
      </c>
      <c r="R31" s="4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 s="41">
        <f t="shared" si="1"/>
        <v>1</v>
      </c>
      <c r="O32" s="41">
        <f t="shared" si="1"/>
        <v>1</v>
      </c>
      <c r="P32" s="41">
        <f t="shared" si="1"/>
        <v>0</v>
      </c>
      <c r="Q32" s="41">
        <f t="shared" si="1"/>
        <v>0</v>
      </c>
      <c r="R32" s="41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 s="41">
        <f t="shared" si="1"/>
        <v>1</v>
      </c>
      <c r="O33" s="41">
        <f t="shared" si="1"/>
        <v>1</v>
      </c>
      <c r="P33" s="41">
        <f t="shared" si="1"/>
        <v>0</v>
      </c>
      <c r="Q33" s="41" t="s">
        <v>50</v>
      </c>
      <c r="R33" s="41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41">
        <f t="shared" si="1"/>
        <v>0</v>
      </c>
      <c r="O34" s="41">
        <f t="shared" si="1"/>
        <v>0</v>
      </c>
      <c r="P34" s="41">
        <f t="shared" si="1"/>
        <v>0</v>
      </c>
      <c r="Q34" s="41">
        <f t="shared" si="1"/>
        <v>0</v>
      </c>
      <c r="R34" s="41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17</v>
      </c>
      <c r="H35" s="9">
        <f>SUM(P8:P34)</f>
        <v>1</v>
      </c>
      <c r="I35" s="9">
        <f>SUM(Q8:Q34)</f>
        <v>0</v>
      </c>
      <c r="J35" s="17">
        <f>SUM(R8:R34)</f>
        <v>1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C1" sqref="C1:K37"/>
    </sheetView>
  </sheetViews>
  <sheetFormatPr defaultRowHeight="15"/>
  <cols>
    <col min="1" max="1" width="0.140625" style="42" customWidth="1"/>
    <col min="2" max="2" width="0" style="42" hidden="1" customWidth="1"/>
    <col min="3" max="3" width="4.28515625" style="42" customWidth="1"/>
    <col min="4" max="4" width="37.42578125" style="42" customWidth="1"/>
    <col min="5" max="5" width="14.42578125" style="42" customWidth="1"/>
    <col min="6" max="6" width="8.42578125" style="42" customWidth="1"/>
    <col min="7" max="7" width="6.42578125" style="42" customWidth="1"/>
    <col min="8" max="8" width="6" style="42" customWidth="1"/>
    <col min="9" max="9" width="6.140625" style="42" customWidth="1"/>
    <col min="10" max="10" width="7.140625" style="42" customWidth="1"/>
    <col min="11" max="11" width="12.140625" style="42" customWidth="1"/>
    <col min="12" max="16384" width="9.140625" style="42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140</v>
      </c>
      <c r="D3" s="15"/>
      <c r="E3" s="32"/>
      <c r="F3" s="32"/>
      <c r="G3" s="32"/>
      <c r="H3" s="32"/>
    </row>
    <row r="4" spans="3:18" ht="18.75">
      <c r="C4" s="13"/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130</v>
      </c>
      <c r="G7" s="27" t="s">
        <v>130</v>
      </c>
      <c r="H7" s="27"/>
      <c r="I7" s="27"/>
      <c r="J7" s="28"/>
      <c r="K7" s="24" t="s">
        <v>44</v>
      </c>
      <c r="N7" s="42">
        <f>IF(F7:F33="+",1,0)</f>
        <v>1</v>
      </c>
      <c r="O7" s="42">
        <f>IF(G7:G33="+",1,0)</f>
        <v>1</v>
      </c>
      <c r="P7" s="42">
        <f>IF(H7:H33="+",1,0)</f>
        <v>0</v>
      </c>
      <c r="Q7" s="42">
        <f>IF(I7:I33="+",1,0)</f>
        <v>0</v>
      </c>
      <c r="R7" s="42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42">
        <f t="shared" ref="N8:R23" si="0">IF(F8:F34="+",1,0)</f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130</v>
      </c>
      <c r="G9" s="26" t="s">
        <v>130</v>
      </c>
      <c r="H9" s="27"/>
      <c r="I9" s="27"/>
      <c r="J9" s="28"/>
      <c r="K9" s="2"/>
      <c r="N9" s="42">
        <f t="shared" si="0"/>
        <v>1</v>
      </c>
      <c r="O9" s="42">
        <f t="shared" si="0"/>
        <v>1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 s="42">
        <f t="shared" si="0"/>
        <v>1</v>
      </c>
      <c r="O10" s="42">
        <f t="shared" si="0"/>
        <v>1</v>
      </c>
      <c r="P10" s="42">
        <f t="shared" si="0"/>
        <v>0</v>
      </c>
      <c r="Q10" s="42">
        <f t="shared" si="0"/>
        <v>0</v>
      </c>
      <c r="R10" s="42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130</v>
      </c>
      <c r="G12" s="26" t="s">
        <v>130</v>
      </c>
      <c r="H12" s="27"/>
      <c r="I12" s="27"/>
      <c r="J12" s="28"/>
      <c r="K12" s="2"/>
      <c r="N12" s="42">
        <f t="shared" si="0"/>
        <v>1</v>
      </c>
      <c r="O12" s="42">
        <f t="shared" si="0"/>
        <v>1</v>
      </c>
      <c r="P12" s="42">
        <f t="shared" si="0"/>
        <v>0</v>
      </c>
      <c r="Q12" s="42">
        <f t="shared" si="0"/>
        <v>0</v>
      </c>
      <c r="R12" s="4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 s="42">
        <f t="shared" si="0"/>
        <v>1</v>
      </c>
      <c r="O13" s="42">
        <f t="shared" si="0"/>
        <v>1</v>
      </c>
      <c r="P13" s="42">
        <f t="shared" si="0"/>
        <v>0</v>
      </c>
      <c r="Q13" s="42">
        <f t="shared" si="0"/>
        <v>0</v>
      </c>
      <c r="R13" s="42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 s="42">
        <f t="shared" si="0"/>
        <v>1</v>
      </c>
      <c r="O14" s="42">
        <f t="shared" si="0"/>
        <v>1</v>
      </c>
      <c r="P14" s="42">
        <f t="shared" si="0"/>
        <v>0</v>
      </c>
      <c r="Q14" s="42">
        <f t="shared" si="0"/>
        <v>0</v>
      </c>
      <c r="R14" s="42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130</v>
      </c>
      <c r="G15" s="26" t="s">
        <v>130</v>
      </c>
      <c r="H15" s="27"/>
      <c r="I15" s="27"/>
      <c r="J15" s="28"/>
      <c r="K15" s="2"/>
      <c r="N15" s="42">
        <f t="shared" si="0"/>
        <v>1</v>
      </c>
      <c r="O15" s="42">
        <f t="shared" si="0"/>
        <v>1</v>
      </c>
      <c r="P15" s="42">
        <f t="shared" si="0"/>
        <v>0</v>
      </c>
      <c r="Q15" s="42">
        <f t="shared" si="0"/>
        <v>0</v>
      </c>
      <c r="R15" s="42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 s="42">
        <f t="shared" si="0"/>
        <v>1</v>
      </c>
      <c r="O16" s="42">
        <f t="shared" si="0"/>
        <v>1</v>
      </c>
      <c r="P16" s="42">
        <f t="shared" si="0"/>
        <v>0</v>
      </c>
      <c r="Q16" s="42">
        <f t="shared" si="0"/>
        <v>0</v>
      </c>
      <c r="R16" s="42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 s="42">
        <f t="shared" si="0"/>
        <v>1</v>
      </c>
      <c r="O17" s="42">
        <f t="shared" si="0"/>
        <v>1</v>
      </c>
      <c r="P17" s="42">
        <f t="shared" si="0"/>
        <v>0</v>
      </c>
      <c r="Q17" s="42">
        <f t="shared" si="0"/>
        <v>0</v>
      </c>
      <c r="R17" s="42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130</v>
      </c>
      <c r="G18" s="26" t="s">
        <v>130</v>
      </c>
      <c r="H18" s="27"/>
      <c r="I18" s="27"/>
      <c r="J18" s="28"/>
      <c r="K18" s="2"/>
      <c r="N18" s="42">
        <f t="shared" si="0"/>
        <v>1</v>
      </c>
      <c r="O18" s="42">
        <f t="shared" si="0"/>
        <v>1</v>
      </c>
      <c r="P18" s="42">
        <f t="shared" si="0"/>
        <v>0</v>
      </c>
      <c r="Q18" s="42">
        <f t="shared" si="0"/>
        <v>0</v>
      </c>
      <c r="R18" s="42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130</v>
      </c>
      <c r="G19" s="26" t="s">
        <v>130</v>
      </c>
      <c r="H19" s="27"/>
      <c r="I19" s="27"/>
      <c r="J19" s="28"/>
      <c r="K19" s="2"/>
      <c r="N19" s="42">
        <f t="shared" si="0"/>
        <v>1</v>
      </c>
      <c r="O19" s="42">
        <f t="shared" si="0"/>
        <v>1</v>
      </c>
      <c r="P19" s="42">
        <f t="shared" si="0"/>
        <v>0</v>
      </c>
      <c r="Q19" s="42">
        <f t="shared" si="0"/>
        <v>0</v>
      </c>
      <c r="R19" s="42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130</v>
      </c>
      <c r="G20" s="26" t="s">
        <v>130</v>
      </c>
      <c r="H20" s="27"/>
      <c r="I20" s="27"/>
      <c r="J20" s="28"/>
      <c r="K20" s="2"/>
      <c r="N20" s="42">
        <f t="shared" si="0"/>
        <v>1</v>
      </c>
      <c r="O20" s="42">
        <f t="shared" si="0"/>
        <v>1</v>
      </c>
      <c r="P20" s="42">
        <f t="shared" si="0"/>
        <v>0</v>
      </c>
      <c r="Q20" s="42">
        <f t="shared" si="0"/>
        <v>0</v>
      </c>
      <c r="R20" s="42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 s="42">
        <f t="shared" si="0"/>
        <v>0</v>
      </c>
      <c r="O22" s="42">
        <f t="shared" si="0"/>
        <v>0</v>
      </c>
      <c r="P22" s="42">
        <f t="shared" si="0"/>
        <v>0</v>
      </c>
      <c r="Q22" s="42">
        <f t="shared" si="0"/>
        <v>0</v>
      </c>
      <c r="R22" s="4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 s="42">
        <f t="shared" si="0"/>
        <v>0</v>
      </c>
      <c r="O23" s="42">
        <f t="shared" si="0"/>
        <v>0</v>
      </c>
      <c r="P23" s="42">
        <f t="shared" si="0"/>
        <v>0</v>
      </c>
      <c r="Q23" s="42">
        <f t="shared" si="0"/>
        <v>0</v>
      </c>
      <c r="R23" s="42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130</v>
      </c>
      <c r="G24" s="26" t="s">
        <v>130</v>
      </c>
      <c r="H24" s="27"/>
      <c r="I24" s="27"/>
      <c r="J24" s="28"/>
      <c r="K24" s="2"/>
      <c r="N24" s="42">
        <f t="shared" ref="N24:R33" si="1">IF(F24:F50="+",1,0)</f>
        <v>1</v>
      </c>
      <c r="O24" s="42">
        <f t="shared" si="1"/>
        <v>1</v>
      </c>
      <c r="P24" s="42">
        <f t="shared" si="1"/>
        <v>0</v>
      </c>
      <c r="Q24" s="42">
        <f t="shared" si="1"/>
        <v>0</v>
      </c>
      <c r="R24" s="42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42">
        <f t="shared" si="1"/>
        <v>0</v>
      </c>
      <c r="O25" s="42">
        <f t="shared" si="1"/>
        <v>0</v>
      </c>
      <c r="P25" s="42">
        <f t="shared" si="1"/>
        <v>0</v>
      </c>
      <c r="Q25" s="42">
        <f t="shared" si="1"/>
        <v>0</v>
      </c>
      <c r="R25" s="42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130</v>
      </c>
      <c r="G26" s="27" t="s">
        <v>130</v>
      </c>
      <c r="H26" s="27"/>
      <c r="J26" s="28"/>
      <c r="K26" s="2"/>
      <c r="N26" s="42">
        <f t="shared" si="1"/>
        <v>1</v>
      </c>
      <c r="O26" s="42">
        <f>IF(G26:G52="+",1,0)</f>
        <v>1</v>
      </c>
      <c r="P26" s="42">
        <f t="shared" si="1"/>
        <v>0</v>
      </c>
      <c r="Q26" s="42">
        <f t="shared" si="1"/>
        <v>0</v>
      </c>
      <c r="R26" s="42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 s="42">
        <f t="shared" si="1"/>
        <v>0</v>
      </c>
      <c r="O27" s="42">
        <f t="shared" si="1"/>
        <v>0</v>
      </c>
      <c r="P27" s="42">
        <f t="shared" si="1"/>
        <v>0</v>
      </c>
      <c r="Q27" s="42">
        <f t="shared" si="1"/>
        <v>0</v>
      </c>
      <c r="R27" s="42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130</v>
      </c>
      <c r="G28" s="26" t="s">
        <v>130</v>
      </c>
      <c r="H28" s="27"/>
      <c r="I28" s="27"/>
      <c r="J28" s="28"/>
      <c r="K28" s="2"/>
      <c r="N28" s="42">
        <f t="shared" si="1"/>
        <v>1</v>
      </c>
      <c r="O28" s="42">
        <f t="shared" si="1"/>
        <v>1</v>
      </c>
      <c r="P28" s="42">
        <f t="shared" si="1"/>
        <v>0</v>
      </c>
      <c r="Q28" s="42">
        <f t="shared" si="1"/>
        <v>0</v>
      </c>
      <c r="R28" s="42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 s="42">
        <f t="shared" si="1"/>
        <v>1</v>
      </c>
      <c r="O29" s="42">
        <f t="shared" si="1"/>
        <v>1</v>
      </c>
      <c r="P29" s="42">
        <f t="shared" si="1"/>
        <v>0</v>
      </c>
      <c r="Q29" s="42">
        <f t="shared" si="1"/>
        <v>0</v>
      </c>
      <c r="R29" s="42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 s="42">
        <f t="shared" si="1"/>
        <v>1</v>
      </c>
      <c r="O30" s="42">
        <f t="shared" si="1"/>
        <v>1</v>
      </c>
      <c r="P30" s="42">
        <f t="shared" si="1"/>
        <v>0</v>
      </c>
      <c r="Q30" s="42">
        <f t="shared" si="1"/>
        <v>0</v>
      </c>
      <c r="R30" s="42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 s="42">
        <f t="shared" si="1"/>
        <v>1</v>
      </c>
      <c r="O31" s="42">
        <f t="shared" si="1"/>
        <v>1</v>
      </c>
      <c r="P31" s="42">
        <f t="shared" si="1"/>
        <v>0</v>
      </c>
      <c r="Q31" s="42">
        <f t="shared" si="1"/>
        <v>0</v>
      </c>
      <c r="R31" s="42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 s="42">
        <f t="shared" si="1"/>
        <v>1</v>
      </c>
      <c r="O32" s="42">
        <f t="shared" si="1"/>
        <v>1</v>
      </c>
      <c r="P32" s="42">
        <f t="shared" si="1"/>
        <v>0</v>
      </c>
      <c r="Q32" s="42" t="s">
        <v>50</v>
      </c>
      <c r="R32" s="4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42">
        <f t="shared" si="1"/>
        <v>0</v>
      </c>
      <c r="O33" s="42">
        <f t="shared" si="1"/>
        <v>0</v>
      </c>
      <c r="P33" s="42">
        <f t="shared" si="1"/>
        <v>0</v>
      </c>
      <c r="Q33" s="42">
        <f t="shared" si="1"/>
        <v>0</v>
      </c>
      <c r="R33" s="42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3" t="s">
        <v>13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14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1" t="s">
        <v>35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8" workbookViewId="0">
      <selection activeCell="I26" sqref="I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customHeight="1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54.75" customHeight="1">
      <c r="C3" s="46" t="s">
        <v>60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130</v>
      </c>
      <c r="G5" s="27" t="s">
        <v>130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130</v>
      </c>
      <c r="G7" s="26" t="s">
        <v>130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130</v>
      </c>
      <c r="G15" s="26"/>
      <c r="H15" s="27"/>
      <c r="I15" s="27" t="s">
        <v>130</v>
      </c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130</v>
      </c>
      <c r="G22" s="26" t="s">
        <v>130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18</v>
      </c>
      <c r="H32" s="9">
        <f>SUM(P5:P31)</f>
        <v>0</v>
      </c>
      <c r="I32" s="9">
        <f>SUM(Q5:Q31)</f>
        <v>1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3" t="s">
        <v>13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14</v>
      </c>
      <c r="G34" s="11"/>
      <c r="H34" s="11"/>
      <c r="I34" s="11"/>
      <c r="J34" s="11"/>
      <c r="K34" s="13"/>
    </row>
    <row r="35" spans="3:11" ht="19.5" thickBot="1">
      <c r="C35" s="41"/>
      <c r="D35" s="15" t="s">
        <v>43</v>
      </c>
      <c r="E35" s="12"/>
      <c r="F35" s="11" t="s">
        <v>35</v>
      </c>
      <c r="G35" s="13"/>
      <c r="H35" s="13"/>
      <c r="I35" s="13"/>
      <c r="J35" s="13"/>
      <c r="K35" s="13"/>
    </row>
    <row r="36" spans="3:11"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H22" sqref="H2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54.75" customHeight="1">
      <c r="C3" s="46" t="s">
        <v>61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130</v>
      </c>
      <c r="G5" s="27" t="s">
        <v>130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130</v>
      </c>
      <c r="G7" s="26" t="s">
        <v>130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130</v>
      </c>
      <c r="G22" s="26" t="s">
        <v>130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3" t="s">
        <v>13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14</v>
      </c>
      <c r="G34" s="11"/>
      <c r="H34" s="11"/>
      <c r="I34" s="11"/>
      <c r="J34" s="11"/>
      <c r="K34" s="13"/>
    </row>
    <row r="35" spans="3:11" ht="19.5" thickBot="1">
      <c r="C35" s="41"/>
      <c r="D35" s="15" t="s">
        <v>43</v>
      </c>
      <c r="E35" s="12"/>
      <c r="F35" s="11" t="s">
        <v>35</v>
      </c>
      <c r="G35" s="13"/>
      <c r="H35" s="13"/>
      <c r="I35" s="13"/>
      <c r="J35" s="13"/>
      <c r="K35" s="13"/>
    </row>
    <row r="36" spans="3:11"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C3" sqref="C3:K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54.75" customHeight="1">
      <c r="C3" s="47" t="s">
        <v>62</v>
      </c>
      <c r="D3" s="47"/>
      <c r="E3" s="47"/>
      <c r="F3" s="47"/>
      <c r="G3" s="47"/>
      <c r="H3" s="47"/>
      <c r="I3" s="47"/>
      <c r="J3" s="47"/>
      <c r="K3" s="47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130</v>
      </c>
      <c r="G5" s="27" t="s">
        <v>130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130</v>
      </c>
      <c r="G7" s="26" t="s">
        <v>130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130</v>
      </c>
      <c r="G8" s="26"/>
      <c r="H8" s="27"/>
      <c r="I8" s="27" t="s">
        <v>130</v>
      </c>
      <c r="J8" s="28"/>
      <c r="K8" s="2"/>
      <c r="N8">
        <f t="shared" si="0"/>
        <v>1</v>
      </c>
      <c r="O8">
        <f t="shared" si="0"/>
        <v>0</v>
      </c>
      <c r="P8">
        <f t="shared" si="0"/>
        <v>0</v>
      </c>
      <c r="Q8">
        <f t="shared" si="0"/>
        <v>1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130</v>
      </c>
      <c r="G22" s="26" t="s">
        <v>130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130</v>
      </c>
      <c r="G24" s="26" t="s">
        <v>130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130</v>
      </c>
      <c r="G26" s="26" t="s">
        <v>130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18</v>
      </c>
      <c r="H32" s="9">
        <f>SUM(P5:P31)</f>
        <v>0</v>
      </c>
      <c r="I32" s="9">
        <f>SUM(Q5:Q31)</f>
        <v>1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3" t="s">
        <v>13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14</v>
      </c>
      <c r="G34" s="11"/>
      <c r="H34" s="11"/>
      <c r="I34" s="11"/>
      <c r="J34" s="11"/>
      <c r="K34" s="13"/>
    </row>
    <row r="35" spans="3:11" ht="19.5" thickBot="1">
      <c r="C35" s="41"/>
      <c r="D35" s="15" t="s">
        <v>43</v>
      </c>
      <c r="E35" s="12"/>
      <c r="F35" s="11" t="s">
        <v>35</v>
      </c>
      <c r="G35" s="13"/>
      <c r="H35" s="13"/>
      <c r="I35" s="13"/>
      <c r="J35" s="13"/>
      <c r="K35" s="13"/>
    </row>
    <row r="36" spans="3:11"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H27" sqref="H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>
      <c r="C3" s="15" t="s">
        <v>63</v>
      </c>
      <c r="D3" s="15"/>
      <c r="E3" s="1"/>
      <c r="F3" s="1"/>
      <c r="G3" s="1"/>
      <c r="H3" s="1"/>
    </row>
    <row r="4" spans="3:18" ht="18.75">
      <c r="C4" s="1" t="s">
        <v>64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130</v>
      </c>
      <c r="G6" s="27" t="s">
        <v>130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130</v>
      </c>
      <c r="G8" s="26" t="s">
        <v>130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130</v>
      </c>
      <c r="G9" s="26" t="s">
        <v>130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130</v>
      </c>
      <c r="G12" s="26" t="s">
        <v>130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130</v>
      </c>
      <c r="G18" s="26" t="s">
        <v>130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130</v>
      </c>
      <c r="G23" s="26" t="s">
        <v>130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130</v>
      </c>
      <c r="G25" s="26"/>
      <c r="H25" s="27"/>
      <c r="I25" s="27" t="s">
        <v>130</v>
      </c>
      <c r="J25" s="28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1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130</v>
      </c>
      <c r="G27" s="26" t="s">
        <v>130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130</v>
      </c>
      <c r="G28" s="26" t="s">
        <v>130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18</v>
      </c>
      <c r="H33" s="9">
        <f>SUM(P6:P32)</f>
        <v>0</v>
      </c>
      <c r="I33" s="9">
        <f>SUM(Q6:Q32)</f>
        <v>1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3" t="s">
        <v>13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14</v>
      </c>
      <c r="G35" s="11"/>
      <c r="H35" s="11"/>
      <c r="I35" s="11"/>
      <c r="J35" s="11"/>
      <c r="K35" s="13"/>
    </row>
    <row r="36" spans="3:11" ht="19.5" thickBot="1">
      <c r="C36" s="41"/>
      <c r="D36" s="15" t="s">
        <v>43</v>
      </c>
      <c r="E36" s="12"/>
      <c r="F36" s="11" t="s">
        <v>35</v>
      </c>
      <c r="G36" s="13"/>
      <c r="H36" s="13"/>
      <c r="I36" s="13"/>
      <c r="J36" s="13"/>
      <c r="K36" s="13"/>
    </row>
    <row r="37" spans="3:11">
      <c r="C37" s="41"/>
      <c r="D37" s="41"/>
      <c r="E37" s="41"/>
      <c r="F37" s="41"/>
      <c r="G37" s="41"/>
      <c r="H37" s="41"/>
      <c r="I37" s="41"/>
      <c r="J37" s="41"/>
      <c r="K37" s="41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6" workbookViewId="0">
      <selection activeCell="J28" sqref="J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>
      <c r="C2" s="45" t="s">
        <v>59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customHeight="1">
      <c r="C3" s="48" t="s">
        <v>65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>
      <c r="C4" s="35" t="s">
        <v>66</v>
      </c>
      <c r="D4" s="35"/>
      <c r="E4" s="35"/>
      <c r="F4" s="35"/>
      <c r="G4" s="35"/>
      <c r="H4" s="35"/>
      <c r="I4" s="35"/>
      <c r="J4" s="35"/>
      <c r="K4" s="35"/>
    </row>
    <row r="5" spans="3:18" ht="18.75" customHeight="1">
      <c r="C5" s="13" t="s">
        <v>68</v>
      </c>
      <c r="D5" s="37"/>
      <c r="E5" s="37"/>
      <c r="F5" s="37"/>
      <c r="G5" s="37"/>
      <c r="H5" s="37"/>
      <c r="I5" s="37"/>
      <c r="J5" s="37"/>
      <c r="K5" s="37"/>
    </row>
    <row r="6" spans="3:18" ht="18.75" customHeight="1">
      <c r="C6" s="13" t="s">
        <v>67</v>
      </c>
      <c r="D6" s="37"/>
      <c r="E6" s="37"/>
      <c r="F6" s="37"/>
      <c r="G6" s="37"/>
      <c r="H6" s="37"/>
      <c r="I6" s="37"/>
      <c r="J6" s="37"/>
      <c r="K6" s="37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130</v>
      </c>
      <c r="G8" s="27" t="s">
        <v>130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130</v>
      </c>
      <c r="G10" s="26" t="s">
        <v>130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130</v>
      </c>
      <c r="G11" s="26" t="s">
        <v>130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130</v>
      </c>
      <c r="G13" s="26" t="s">
        <v>130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130</v>
      </c>
      <c r="G14" s="26" t="s">
        <v>130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130</v>
      </c>
      <c r="G15" s="26" t="s">
        <v>130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130</v>
      </c>
      <c r="G16" s="26" t="s">
        <v>130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 t="s">
        <v>130</v>
      </c>
      <c r="G17" s="26" t="s">
        <v>130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130</v>
      </c>
      <c r="G18" s="26"/>
      <c r="H18" s="27"/>
      <c r="I18" s="27" t="s">
        <v>130</v>
      </c>
      <c r="J18" s="28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1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130</v>
      </c>
      <c r="G19" s="26" t="s">
        <v>130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130</v>
      </c>
      <c r="G20" s="26" t="s">
        <v>130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130</v>
      </c>
      <c r="G21" s="26" t="s">
        <v>130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130</v>
      </c>
      <c r="G25" s="26" t="s">
        <v>130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130</v>
      </c>
      <c r="G27" s="26"/>
      <c r="H27" s="27"/>
      <c r="I27" s="27" t="s">
        <v>130</v>
      </c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130</v>
      </c>
      <c r="G29" s="26" t="s">
        <v>130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130</v>
      </c>
      <c r="G30" s="26" t="s">
        <v>130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130</v>
      </c>
      <c r="G31" s="26" t="s">
        <v>130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130</v>
      </c>
      <c r="G32" s="26" t="s">
        <v>130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130</v>
      </c>
      <c r="G33" s="26" t="s">
        <v>130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17</v>
      </c>
      <c r="H35" s="9">
        <f>SUM(P8:P34)</f>
        <v>0</v>
      </c>
      <c r="I35" s="9">
        <f>SUM(Q8:Q34)</f>
        <v>2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3" t="s">
        <v>13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14</v>
      </c>
      <c r="G37" s="11"/>
      <c r="H37" s="11"/>
      <c r="I37" s="11"/>
      <c r="J37" s="11"/>
      <c r="K37" s="13"/>
    </row>
    <row r="38" spans="3:18" ht="19.5" thickBot="1">
      <c r="C38" s="41"/>
      <c r="D38" s="15" t="s">
        <v>43</v>
      </c>
      <c r="E38" s="12"/>
      <c r="F38" s="11" t="s">
        <v>35</v>
      </c>
      <c r="G38" s="13"/>
      <c r="H38" s="13"/>
      <c r="I38" s="13"/>
      <c r="J38" s="13"/>
      <c r="K38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48</vt:i4>
      </vt:variant>
    </vt:vector>
  </HeadingPairs>
  <TitlesOfParts>
    <vt:vector size="48" baseType="lpstr">
      <vt:lpstr>відкрити сесію</vt:lpstr>
      <vt:lpstr>обрати ліч комісію</vt:lpstr>
      <vt:lpstr>пропоз Добров.</vt:lpstr>
      <vt:lpstr>пор денний</vt:lpstr>
      <vt:lpstr>1 бюдж звіт </vt:lpstr>
      <vt:lpstr>2 зміни до бюдж.</vt:lpstr>
      <vt:lpstr>3 зверн.Тибул. </vt:lpstr>
      <vt:lpstr>4 зверн. Добров.</vt:lpstr>
      <vt:lpstr>5 - 1 райраді</vt:lpstr>
      <vt:lpstr>5 - 2міськраді</vt:lpstr>
      <vt:lpstr>6 нова вулиця</vt:lpstr>
      <vt:lpstr>7ставок оксен</vt:lpstr>
      <vt:lpstr>8земля АТО</vt:lpstr>
      <vt:lpstr>9спільна-суміс</vt:lpstr>
      <vt:lpstr>10 громад.оренда </vt:lpstr>
      <vt:lpstr>11 громад.власність</vt:lpstr>
      <vt:lpstr>12орен.Дашкевич</vt:lpstr>
      <vt:lpstr>13 Зміна ціль призн.</vt:lpstr>
      <vt:lpstr>14 зміни орен Штундер</vt:lpstr>
      <vt:lpstr>15 експ.оцін.ціліцьк</vt:lpstr>
      <vt:lpstr>16 експ.оцін.Євробут</vt:lpstr>
      <vt:lpstr>17 експ.оцін.Грона</vt:lpstr>
      <vt:lpstr>18 дія угоди</vt:lpstr>
      <vt:lpstr>19власн.Лененко </vt:lpstr>
      <vt:lpstr>20власн.Машкіна </vt:lpstr>
      <vt:lpstr>21власн.Корш. </vt:lpstr>
      <vt:lpstr>22власн.Борис.</vt:lpstr>
      <vt:lpstr>23власн.Бондар </vt:lpstr>
      <vt:lpstr>24 власн.Добров.</vt:lpstr>
      <vt:lpstr>25власн.Мостіпан </vt:lpstr>
      <vt:lpstr>26власн.Мостіцький </vt:lpstr>
      <vt:lpstr>28власн.Савчук </vt:lpstr>
      <vt:lpstr>29власн.Валігура </vt:lpstr>
      <vt:lpstr>30власн.Гетьман</vt:lpstr>
      <vt:lpstr>31власн.Авдєєв </vt:lpstr>
      <vt:lpstr>32власн.Кучеренко</vt:lpstr>
      <vt:lpstr>33власн.Паршін</vt:lpstr>
      <vt:lpstr>34оренда Корбут</vt:lpstr>
      <vt:lpstr>35спільн-сум Бусол</vt:lpstr>
      <vt:lpstr>36внесен.змін</vt:lpstr>
      <vt:lpstr>37волдор</vt:lpstr>
      <vt:lpstr>дор.викон.коміт.ставки</vt:lpstr>
      <vt:lpstr>підтрим.запит по петиціях</vt:lpstr>
      <vt:lpstr>зняти №27</vt:lpstr>
      <vt:lpstr>внесення двох питань</vt:lpstr>
      <vt:lpstr>Зміна голови комун.комісії</vt:lpstr>
      <vt:lpstr>радчук в реглам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2016-11-11T17:07:47Z</cp:lastPrinted>
  <dcterms:created xsi:type="dcterms:W3CDTF">2016-03-24T06:40:49Z</dcterms:created>
  <dcterms:modified xsi:type="dcterms:W3CDTF">2016-11-14T07:59:24Z</dcterms:modified>
</cp:coreProperties>
</file>