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116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<sst xmlns="http://schemas.openxmlformats.org/spreadsheetml/2006/main" count="87" uniqueCount="76">
  <si>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</si>
  <si>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</si>
  <si>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</si>
  <si>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</si>
  <si>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</si>
  <si>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</si>
  <si>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</si>
  <si>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</si>
  <si>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</si>
  <si>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</si>
  <si>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</si>
  <si>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</si>
  <si>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</si>
  <si>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</si>
  <si>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</si>
  <si>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</si>
  <si>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</si>
  <si>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</si>
  <si>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</si>
  <si>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</si>
  <si>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</si>
  <si>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</si>
  <si>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</si>
  <si>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</si>
  <si>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</si>
  <si>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</si>
  <si>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</si>
  <si>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</si>
  <si>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</si>
  <si>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</si>
  <si>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</si>
  <si>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</si>
  <si>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</si>
  <si>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</si>
  <si>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</si>
  <si>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</si>
  <si>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</si>
  <si>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</si>
  <si>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</si>
  <si>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</si>
  <si>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</si>
  <si>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</si>
  <si>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</si>
  <si>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</si>
  <si>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</si>
  <si>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</si>
  <si>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</si>
  <si>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Виконання дохідної частини бюджету міста Сквира за І півріччя 2016 року</t>
  </si>
  <si>
    <t>Найменування</t>
  </si>
  <si>
    <t>Код бюджетної класифікації доходів</t>
  </si>
  <si>
    <t>Затверджено розписом на 2016 рік</t>
  </si>
  <si>
    <t>Затверджено розписом на 2016 рік з врахуванням внесених змін</t>
  </si>
  <si>
    <t>Планові показники</t>
  </si>
  <si>
    <t>Затверджено розписом на І півріччя 2016 року</t>
  </si>
  <si>
    <t>Виконання у відсотках, %</t>
  </si>
  <si>
    <t>Виконано з початку року</t>
  </si>
  <si>
    <t>+/-, відхилення</t>
  </si>
  <si>
    <t>% виконання затверджених показників</t>
  </si>
  <si>
    <t>7</t>
  </si>
  <si>
    <t>Загальний фонд</t>
  </si>
  <si>
    <t>Спеціальний фонд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</si>
  <si>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</si>
  <si>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</si>
  <si>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</si>
  <si>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</si>
  <si>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</si>
  <si>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</si>
  <si>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</si>
  <si>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</si>
  <si>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 спеціального фонду</t>
  </si>
  <si>
    <t>Всього доходів загального фонду</t>
  </si>
  <si>
    <t>Додаток 1</t>
  </si>
  <si>
    <t>Міський голова</t>
  </si>
  <si>
    <t>В.А. Скочко</t>
  </si>
  <si>
    <t>до рішення  №176-10-VII</t>
  </si>
  <si>
    <t>від 12 липня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</si>
</sst>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5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" fontId="45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73" fontId="45" fillId="0" borderId="0" xfId="0" applyNumberFormat="1" applyFont="1" applyAlignment="1">
      <alignment/>
    </xf>
    <xf numFmtId="173" fontId="46" fillId="0" borderId="0" xfId="0" applyNumberFormat="1" applyFont="1" applyAlignment="1">
      <alignment horizontal="center"/>
    </xf>
    <xf numFmtId="173" fontId="45" fillId="0" borderId="0" xfId="0" applyNumberFormat="1" applyFont="1" applyAlignment="1">
      <alignment horizontal="right"/>
    </xf>
    <xf numFmtId="173" fontId="46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53" applyFont="1" applyAlignment="1" applyProtection="1">
      <alignment/>
      <protection locked="0"/>
    </xf>
    <xf numFmtId="0" fontId="4" fillId="0" borderId="0" xfId="53" applyFont="1" applyAlignment="1" applyProtection="1">
      <alignment/>
      <protection locked="0"/>
    </xf>
    <xf numFmtId="0" fontId="3" fillId="0" borderId="0" xfId="53" applyFont="1" applyAlignment="1" applyProtection="1">
      <alignment horizontal="right"/>
      <protection locked="0"/>
    </xf>
    <xf numFmtId="0" fontId="47" fillId="0" borderId="0" xfId="0" applyFont="1" applyAlignment="1">
      <alignment horizontal="left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79">
      <selection activeCell="I5" sqref="I5"/>
    </sheetView>
  </sheetViews>
  <sheetFormatPr defaultColWidth="9.140625" defaultRowHeight="12.75"/>
  <cols>
    <col min="1" max="1" width="0.13671875" style="0" customWidth="1"/>
    <col min="2" max="2" width="38.57421875" style="1" customWidth="1"/>
    <col min="3" max="3" width="15.7109375" style="0" customWidth="1"/>
    <col min="4" max="6" width="13.8515625" style="0" customWidth="1"/>
    <col min="7" max="7" width="13.140625" style="16" customWidth="1"/>
    <col min="8" max="8" width="13.28125" style="0" customWidth="1"/>
    <col min="9" max="9" width="15.140625" style="26" customWidth="1"/>
    <col min="10" max="10" width="22.8515625" style="0" customWidth="1"/>
  </cols>
  <sheetData>
    <row r="1" spans="1:12" ht="12.75">
      <c r="A1" s="2"/>
      <c r="B1" s="7"/>
      <c r="C1" s="2"/>
      <c r="D1" s="2"/>
      <c r="E1" s="2"/>
      <c r="F1" s="2"/>
      <c r="G1" s="14"/>
      <c r="H1" s="2"/>
      <c r="I1" s="20"/>
      <c r="J1" s="2"/>
      <c r="K1" s="2"/>
      <c r="L1" s="2"/>
    </row>
    <row r="2" spans="1:12" ht="12.75">
      <c r="A2" s="3"/>
      <c r="B2" s="8"/>
      <c r="C2" s="3"/>
      <c r="D2" s="3"/>
      <c r="E2" s="3"/>
      <c r="G2" s="31" t="s">
        <v>71</v>
      </c>
      <c r="I2" s="31"/>
      <c r="L2" s="3"/>
    </row>
    <row r="3" spans="1:12" ht="12.75">
      <c r="A3" s="3"/>
      <c r="B3" s="8"/>
      <c r="C3" s="3"/>
      <c r="D3" s="3"/>
      <c r="E3" s="3"/>
      <c r="G3" s="31" t="s">
        <v>74</v>
      </c>
      <c r="H3" s="31"/>
      <c r="I3" s="31"/>
      <c r="L3" s="3"/>
    </row>
    <row r="4" spans="1:12" ht="12.75">
      <c r="A4" s="3"/>
      <c r="B4" s="8"/>
      <c r="C4" s="3"/>
      <c r="D4" s="3"/>
      <c r="G4" s="31" t="s">
        <v>75</v>
      </c>
      <c r="I4" s="31"/>
      <c r="L4" s="3"/>
    </row>
    <row r="5" spans="1:12" ht="18.75">
      <c r="A5" s="32" t="s">
        <v>47</v>
      </c>
      <c r="B5" s="36"/>
      <c r="C5" s="32"/>
      <c r="D5" s="32"/>
      <c r="E5" s="32"/>
      <c r="F5" s="36"/>
      <c r="G5" s="32"/>
      <c r="H5" s="32"/>
      <c r="I5" s="32"/>
      <c r="J5" s="32"/>
      <c r="K5" s="32"/>
      <c r="L5" s="32"/>
    </row>
    <row r="6" spans="1:12" ht="12.75">
      <c r="A6" s="3"/>
      <c r="B6" s="8"/>
      <c r="C6" s="3"/>
      <c r="D6" s="3"/>
      <c r="E6" s="3"/>
      <c r="F6" s="3"/>
      <c r="G6" s="15"/>
      <c r="H6" s="3"/>
      <c r="I6" s="21"/>
      <c r="J6" s="3"/>
      <c r="K6" s="3"/>
      <c r="L6" s="3"/>
    </row>
    <row r="7" spans="1:12" ht="12.75">
      <c r="A7" s="2"/>
      <c r="B7" s="7"/>
      <c r="C7" s="2"/>
      <c r="D7" s="2"/>
      <c r="E7" s="2"/>
      <c r="F7" s="2"/>
      <c r="H7" s="2"/>
      <c r="I7" s="22" t="s">
        <v>0</v>
      </c>
      <c r="J7" s="2"/>
      <c r="K7" s="2"/>
      <c r="L7" s="2"/>
    </row>
    <row r="8" spans="1:12" ht="12.75">
      <c r="A8" s="43"/>
      <c r="B8" s="44" t="s">
        <v>48</v>
      </c>
      <c r="C8" s="44" t="s">
        <v>49</v>
      </c>
      <c r="D8" s="44" t="s">
        <v>52</v>
      </c>
      <c r="E8" s="44"/>
      <c r="F8" s="44"/>
      <c r="G8" s="37" t="s">
        <v>54</v>
      </c>
      <c r="H8" s="38"/>
      <c r="I8" s="39"/>
      <c r="J8" s="2"/>
      <c r="K8" s="2"/>
      <c r="L8" s="2"/>
    </row>
    <row r="9" spans="1:12" ht="90" customHeight="1">
      <c r="A9" s="43"/>
      <c r="B9" s="45"/>
      <c r="C9" s="45"/>
      <c r="D9" s="4" t="s">
        <v>50</v>
      </c>
      <c r="E9" s="4" t="s">
        <v>51</v>
      </c>
      <c r="F9" s="4" t="s">
        <v>53</v>
      </c>
      <c r="G9" s="17" t="s">
        <v>55</v>
      </c>
      <c r="H9" s="10" t="s">
        <v>56</v>
      </c>
      <c r="I9" s="23" t="s">
        <v>57</v>
      </c>
      <c r="J9" s="2"/>
      <c r="K9" s="2"/>
      <c r="L9" s="2"/>
    </row>
    <row r="10" spans="1:12" ht="14.25" customHeight="1">
      <c r="A10" s="27"/>
      <c r="B10" s="28">
        <v>1</v>
      </c>
      <c r="C10" s="28">
        <v>2</v>
      </c>
      <c r="D10" s="4">
        <v>3</v>
      </c>
      <c r="E10" s="4">
        <v>4</v>
      </c>
      <c r="F10" s="4">
        <v>5</v>
      </c>
      <c r="G10" s="17">
        <v>6</v>
      </c>
      <c r="H10" s="10" t="s">
        <v>58</v>
      </c>
      <c r="I10" s="17">
        <v>8</v>
      </c>
      <c r="J10" s="2"/>
      <c r="K10" s="2"/>
      <c r="L10" s="2"/>
    </row>
    <row r="11" spans="1:12" ht="14.25" customHeight="1">
      <c r="A11" s="27"/>
      <c r="B11" s="40" t="s">
        <v>59</v>
      </c>
      <c r="C11" s="41"/>
      <c r="D11" s="41"/>
      <c r="E11" s="41"/>
      <c r="F11" s="41"/>
      <c r="G11" s="41"/>
      <c r="H11" s="41"/>
      <c r="I11" s="42"/>
      <c r="J11" s="2"/>
      <c r="K11" s="2"/>
      <c r="L11" s="2"/>
    </row>
    <row r="12" spans="1:12" ht="12.75">
      <c r="A12" s="5"/>
      <c r="B12" s="9" t="s">
        <v>1</v>
      </c>
      <c r="C12" s="6">
        <v>10000000</v>
      </c>
      <c r="D12" s="11">
        <v>7670000</v>
      </c>
      <c r="E12" s="11">
        <v>7670000</v>
      </c>
      <c r="F12" s="11">
        <v>3627500</v>
      </c>
      <c r="G12" s="18">
        <v>6426762.37</v>
      </c>
      <c r="H12" s="11">
        <f aca="true" t="shared" si="0" ref="H12:H43">G12-F12</f>
        <v>2799262.37</v>
      </c>
      <c r="I12" s="24">
        <f aca="true" t="shared" si="1" ref="I12:I43">IF(F12=0,0,G12/F12*100)</f>
        <v>177.16781171605788</v>
      </c>
      <c r="J12" s="2"/>
      <c r="K12" s="2"/>
      <c r="L12" s="2"/>
    </row>
    <row r="13" spans="1:12" ht="25.5">
      <c r="A13" s="5"/>
      <c r="B13" s="9" t="s">
        <v>2</v>
      </c>
      <c r="C13" s="6">
        <v>11000000</v>
      </c>
      <c r="D13" s="11">
        <v>3000</v>
      </c>
      <c r="E13" s="11">
        <v>3000</v>
      </c>
      <c r="F13" s="11">
        <v>2000</v>
      </c>
      <c r="G13" s="18">
        <v>23832.58</v>
      </c>
      <c r="H13" s="11">
        <f t="shared" si="0"/>
        <v>21832.58</v>
      </c>
      <c r="I13" s="24">
        <f t="shared" si="1"/>
        <v>1191.629</v>
      </c>
      <c r="J13" s="2"/>
      <c r="K13" s="2"/>
      <c r="L13" s="2"/>
    </row>
    <row r="14" spans="1:12" ht="12.75">
      <c r="A14" s="5"/>
      <c r="B14" s="9" t="s">
        <v>3</v>
      </c>
      <c r="C14" s="6">
        <v>11020000</v>
      </c>
      <c r="D14" s="11">
        <v>3000</v>
      </c>
      <c r="E14" s="11">
        <v>3000</v>
      </c>
      <c r="F14" s="11">
        <v>2000</v>
      </c>
      <c r="G14" s="18">
        <v>23832.58</v>
      </c>
      <c r="H14" s="11">
        <f t="shared" si="0"/>
        <v>21832.58</v>
      </c>
      <c r="I14" s="24">
        <f t="shared" si="1"/>
        <v>1191.629</v>
      </c>
      <c r="J14" s="2"/>
      <c r="K14" s="2"/>
      <c r="L14" s="2"/>
    </row>
    <row r="15" spans="1:12" ht="25.5">
      <c r="A15" s="5"/>
      <c r="B15" s="9" t="s">
        <v>4</v>
      </c>
      <c r="C15" s="6">
        <v>11020200</v>
      </c>
      <c r="D15" s="11">
        <v>3000</v>
      </c>
      <c r="E15" s="11">
        <v>3000</v>
      </c>
      <c r="F15" s="11">
        <v>2000</v>
      </c>
      <c r="G15" s="18">
        <v>23832.58</v>
      </c>
      <c r="H15" s="11">
        <f t="shared" si="0"/>
        <v>21832.58</v>
      </c>
      <c r="I15" s="24">
        <f t="shared" si="1"/>
        <v>1191.629</v>
      </c>
      <c r="J15" s="2"/>
      <c r="K15" s="2"/>
      <c r="L15" s="2"/>
    </row>
    <row r="16" spans="1:12" ht="12.75">
      <c r="A16" s="5"/>
      <c r="B16" s="9" t="s">
        <v>5</v>
      </c>
      <c r="C16" s="6">
        <v>14000000</v>
      </c>
      <c r="D16" s="11">
        <v>3700000</v>
      </c>
      <c r="E16" s="11">
        <v>3700000</v>
      </c>
      <c r="F16" s="11">
        <v>1830000</v>
      </c>
      <c r="G16" s="18">
        <v>2692116.83</v>
      </c>
      <c r="H16" s="11">
        <f t="shared" si="0"/>
        <v>862116.8300000001</v>
      </c>
      <c r="I16" s="24">
        <f t="shared" si="1"/>
        <v>147.1102092896175</v>
      </c>
      <c r="J16" s="2"/>
      <c r="K16" s="2"/>
      <c r="L16" s="2"/>
    </row>
    <row r="17" spans="1:12" ht="38.25">
      <c r="A17" s="5"/>
      <c r="B17" s="9" t="s">
        <v>6</v>
      </c>
      <c r="C17" s="6">
        <v>14040000</v>
      </c>
      <c r="D17" s="11">
        <v>3700000</v>
      </c>
      <c r="E17" s="11">
        <v>3700000</v>
      </c>
      <c r="F17" s="11">
        <v>1830000</v>
      </c>
      <c r="G17" s="18">
        <v>2692116.83</v>
      </c>
      <c r="H17" s="11">
        <f t="shared" si="0"/>
        <v>862116.8300000001</v>
      </c>
      <c r="I17" s="24">
        <f t="shared" si="1"/>
        <v>147.1102092896175</v>
      </c>
      <c r="J17" s="2"/>
      <c r="K17" s="2"/>
      <c r="L17" s="2"/>
    </row>
    <row r="18" spans="1:12" ht="12.75">
      <c r="A18" s="5"/>
      <c r="B18" s="9" t="s">
        <v>7</v>
      </c>
      <c r="C18" s="6">
        <v>18000000</v>
      </c>
      <c r="D18" s="11">
        <v>3916000</v>
      </c>
      <c r="E18" s="11">
        <v>3967000</v>
      </c>
      <c r="F18" s="11">
        <v>1795500</v>
      </c>
      <c r="G18" s="18">
        <v>3710812.96</v>
      </c>
      <c r="H18" s="11">
        <f t="shared" si="0"/>
        <v>1915312.96</v>
      </c>
      <c r="I18" s="24">
        <f t="shared" si="1"/>
        <v>206.67295795043162</v>
      </c>
      <c r="J18" s="2"/>
      <c r="K18" s="2"/>
      <c r="L18" s="2"/>
    </row>
    <row r="19" spans="1:12" ht="12.75">
      <c r="A19" s="5"/>
      <c r="B19" s="9" t="s">
        <v>8</v>
      </c>
      <c r="C19" s="6">
        <v>18010000</v>
      </c>
      <c r="D19" s="11">
        <v>2266000</v>
      </c>
      <c r="E19" s="11">
        <v>2266000</v>
      </c>
      <c r="F19" s="11">
        <v>1009500</v>
      </c>
      <c r="G19" s="18">
        <v>1515774.38</v>
      </c>
      <c r="H19" s="11">
        <f t="shared" si="0"/>
        <v>506274.3799999999</v>
      </c>
      <c r="I19" s="24">
        <f t="shared" si="1"/>
        <v>150.1510034670629</v>
      </c>
      <c r="J19" s="2"/>
      <c r="K19" s="2"/>
      <c r="L19" s="2"/>
    </row>
    <row r="20" spans="1:12" ht="51">
      <c r="A20" s="5"/>
      <c r="B20" s="9" t="s">
        <v>9</v>
      </c>
      <c r="C20" s="6">
        <v>18010100</v>
      </c>
      <c r="D20" s="11">
        <v>10000</v>
      </c>
      <c r="E20" s="11">
        <v>10000</v>
      </c>
      <c r="F20" s="11">
        <v>0</v>
      </c>
      <c r="G20" s="18">
        <v>2148.12</v>
      </c>
      <c r="H20" s="11">
        <f t="shared" si="0"/>
        <v>2148.12</v>
      </c>
      <c r="I20" s="24">
        <f t="shared" si="1"/>
        <v>0</v>
      </c>
      <c r="J20" s="2"/>
      <c r="K20" s="2"/>
      <c r="L20" s="2"/>
    </row>
    <row r="21" spans="1:12" ht="51">
      <c r="A21" s="5"/>
      <c r="B21" s="9" t="s">
        <v>10</v>
      </c>
      <c r="C21" s="6">
        <v>18010200</v>
      </c>
      <c r="D21" s="11">
        <v>4000</v>
      </c>
      <c r="E21" s="11">
        <v>4000</v>
      </c>
      <c r="F21" s="11">
        <v>0</v>
      </c>
      <c r="G21" s="18">
        <v>1223.08</v>
      </c>
      <c r="H21" s="11">
        <f t="shared" si="0"/>
        <v>1223.08</v>
      </c>
      <c r="I21" s="24">
        <f t="shared" si="1"/>
        <v>0</v>
      </c>
      <c r="J21" s="2"/>
      <c r="K21" s="2"/>
      <c r="L21" s="2"/>
    </row>
    <row r="22" spans="1:12" ht="51">
      <c r="A22" s="5"/>
      <c r="B22" s="9" t="s">
        <v>11</v>
      </c>
      <c r="C22" s="6">
        <v>18010400</v>
      </c>
      <c r="D22" s="11">
        <v>60000</v>
      </c>
      <c r="E22" s="11">
        <v>60000</v>
      </c>
      <c r="F22" s="11">
        <v>24000</v>
      </c>
      <c r="G22" s="18">
        <v>51778.46</v>
      </c>
      <c r="H22" s="11">
        <f t="shared" si="0"/>
        <v>27778.46</v>
      </c>
      <c r="I22" s="24">
        <f t="shared" si="1"/>
        <v>215.74358333333333</v>
      </c>
      <c r="J22" s="2"/>
      <c r="K22" s="2"/>
      <c r="L22" s="2"/>
    </row>
    <row r="23" spans="1:12" ht="12.75">
      <c r="A23" s="5"/>
      <c r="B23" s="9" t="s">
        <v>12</v>
      </c>
      <c r="C23" s="6">
        <v>18010500</v>
      </c>
      <c r="D23" s="11">
        <v>330000</v>
      </c>
      <c r="E23" s="11">
        <v>330000</v>
      </c>
      <c r="F23" s="11">
        <v>139500</v>
      </c>
      <c r="G23" s="18">
        <v>300523.74</v>
      </c>
      <c r="H23" s="11">
        <f t="shared" si="0"/>
        <v>161023.74</v>
      </c>
      <c r="I23" s="24">
        <f t="shared" si="1"/>
        <v>215.42920430107526</v>
      </c>
      <c r="J23" s="2"/>
      <c r="K23" s="2"/>
      <c r="L23" s="2"/>
    </row>
    <row r="24" spans="1:12" ht="12.75">
      <c r="A24" s="5"/>
      <c r="B24" s="9" t="s">
        <v>13</v>
      </c>
      <c r="C24" s="6">
        <v>18010600</v>
      </c>
      <c r="D24" s="11">
        <v>1600000</v>
      </c>
      <c r="E24" s="11">
        <v>1600000</v>
      </c>
      <c r="F24" s="11">
        <v>750000</v>
      </c>
      <c r="G24" s="18">
        <v>988417.82</v>
      </c>
      <c r="H24" s="11">
        <f t="shared" si="0"/>
        <v>238417.81999999995</v>
      </c>
      <c r="I24" s="24">
        <f t="shared" si="1"/>
        <v>131.78904266666666</v>
      </c>
      <c r="J24" s="2"/>
      <c r="K24" s="2"/>
      <c r="L24" s="2"/>
    </row>
    <row r="25" spans="1:12" ht="12.75">
      <c r="A25" s="5"/>
      <c r="B25" s="9" t="s">
        <v>14</v>
      </c>
      <c r="C25" s="6">
        <v>18010700</v>
      </c>
      <c r="D25" s="11">
        <v>30000</v>
      </c>
      <c r="E25" s="11">
        <v>30000</v>
      </c>
      <c r="F25" s="11">
        <v>0</v>
      </c>
      <c r="G25" s="18">
        <v>26986.15</v>
      </c>
      <c r="H25" s="11">
        <f t="shared" si="0"/>
        <v>26986.15</v>
      </c>
      <c r="I25" s="24">
        <f t="shared" si="1"/>
        <v>0</v>
      </c>
      <c r="J25" s="2"/>
      <c r="K25" s="2"/>
      <c r="L25" s="2"/>
    </row>
    <row r="26" spans="1:12" ht="12.75">
      <c r="A26" s="5"/>
      <c r="B26" s="9" t="s">
        <v>15</v>
      </c>
      <c r="C26" s="6">
        <v>18010900</v>
      </c>
      <c r="D26" s="11">
        <v>217000</v>
      </c>
      <c r="E26" s="11">
        <v>217000</v>
      </c>
      <c r="F26" s="11">
        <v>96000</v>
      </c>
      <c r="G26" s="18">
        <v>114697.01</v>
      </c>
      <c r="H26" s="11">
        <f t="shared" si="0"/>
        <v>18697.009999999995</v>
      </c>
      <c r="I26" s="24">
        <f t="shared" si="1"/>
        <v>119.47605208333331</v>
      </c>
      <c r="J26" s="2"/>
      <c r="K26" s="2"/>
      <c r="L26" s="2"/>
    </row>
    <row r="27" spans="1:12" ht="12.75">
      <c r="A27" s="5"/>
      <c r="B27" s="9" t="s">
        <v>16</v>
      </c>
      <c r="C27" s="6">
        <v>18011000</v>
      </c>
      <c r="D27" s="11">
        <v>10000</v>
      </c>
      <c r="E27" s="11">
        <v>10000</v>
      </c>
      <c r="F27" s="11">
        <v>0</v>
      </c>
      <c r="G27" s="18">
        <v>30000</v>
      </c>
      <c r="H27" s="11">
        <f t="shared" si="0"/>
        <v>30000</v>
      </c>
      <c r="I27" s="24">
        <f t="shared" si="1"/>
        <v>0</v>
      </c>
      <c r="J27" s="2"/>
      <c r="K27" s="2"/>
      <c r="L27" s="2"/>
    </row>
    <row r="28" spans="1:12" ht="12.75">
      <c r="A28" s="5"/>
      <c r="B28" s="9" t="s">
        <v>17</v>
      </c>
      <c r="C28" s="6">
        <v>18011100</v>
      </c>
      <c r="D28" s="11">
        <v>5000</v>
      </c>
      <c r="E28" s="11">
        <v>5000</v>
      </c>
      <c r="F28" s="11">
        <v>0</v>
      </c>
      <c r="G28" s="18">
        <v>0</v>
      </c>
      <c r="H28" s="11">
        <f t="shared" si="0"/>
        <v>0</v>
      </c>
      <c r="I28" s="24">
        <f t="shared" si="1"/>
        <v>0</v>
      </c>
      <c r="J28" s="2"/>
      <c r="K28" s="2"/>
      <c r="L28" s="2"/>
    </row>
    <row r="29" spans="1:12" ht="38.25">
      <c r="A29" s="5"/>
      <c r="B29" s="9" t="s">
        <v>18</v>
      </c>
      <c r="C29" s="6">
        <v>18040000</v>
      </c>
      <c r="D29" s="11">
        <v>0</v>
      </c>
      <c r="E29" s="11">
        <v>0</v>
      </c>
      <c r="F29" s="11">
        <v>0</v>
      </c>
      <c r="G29" s="18">
        <v>-916</v>
      </c>
      <c r="H29" s="11">
        <f t="shared" si="0"/>
        <v>-916</v>
      </c>
      <c r="I29" s="24">
        <f t="shared" si="1"/>
        <v>0</v>
      </c>
      <c r="J29" s="2"/>
      <c r="K29" s="2"/>
      <c r="L29" s="2"/>
    </row>
    <row r="30" spans="1:12" ht="38.25">
      <c r="A30" s="5"/>
      <c r="B30" s="9" t="s">
        <v>19</v>
      </c>
      <c r="C30" s="6">
        <v>18040200</v>
      </c>
      <c r="D30" s="11">
        <v>0</v>
      </c>
      <c r="E30" s="11">
        <v>0</v>
      </c>
      <c r="F30" s="11">
        <v>0</v>
      </c>
      <c r="G30" s="18">
        <v>-916</v>
      </c>
      <c r="H30" s="11">
        <f t="shared" si="0"/>
        <v>-916</v>
      </c>
      <c r="I30" s="24">
        <f t="shared" si="1"/>
        <v>0</v>
      </c>
      <c r="J30" s="2"/>
      <c r="K30" s="2"/>
      <c r="L30" s="2"/>
    </row>
    <row r="31" spans="1:12" ht="12.75">
      <c r="A31" s="5"/>
      <c r="B31" s="9" t="s">
        <v>20</v>
      </c>
      <c r="C31" s="6">
        <v>18050000</v>
      </c>
      <c r="D31" s="11">
        <v>1650000</v>
      </c>
      <c r="E31" s="11">
        <v>1701000</v>
      </c>
      <c r="F31" s="11">
        <v>786000</v>
      </c>
      <c r="G31" s="18">
        <v>2195954.58</v>
      </c>
      <c r="H31" s="11">
        <f t="shared" si="0"/>
        <v>1409954.58</v>
      </c>
      <c r="I31" s="24">
        <f t="shared" si="1"/>
        <v>279.38353435114504</v>
      </c>
      <c r="J31" s="2"/>
      <c r="K31" s="2"/>
      <c r="L31" s="2"/>
    </row>
    <row r="32" spans="1:12" ht="12.75">
      <c r="A32" s="5"/>
      <c r="B32" s="9" t="s">
        <v>21</v>
      </c>
      <c r="C32" s="6">
        <v>18050300</v>
      </c>
      <c r="D32" s="11">
        <v>300000</v>
      </c>
      <c r="E32" s="11">
        <v>300000</v>
      </c>
      <c r="F32" s="11">
        <v>129000</v>
      </c>
      <c r="G32" s="18">
        <v>416470.61</v>
      </c>
      <c r="H32" s="11">
        <f t="shared" si="0"/>
        <v>287470.61</v>
      </c>
      <c r="I32" s="24">
        <f t="shared" si="1"/>
        <v>322.8454341085271</v>
      </c>
      <c r="J32" s="2"/>
      <c r="K32" s="2"/>
      <c r="L32" s="2"/>
    </row>
    <row r="33" spans="1:12" ht="12.75">
      <c r="A33" s="5"/>
      <c r="B33" s="9" t="s">
        <v>22</v>
      </c>
      <c r="C33" s="6">
        <v>18050400</v>
      </c>
      <c r="D33" s="11">
        <v>1200000</v>
      </c>
      <c r="E33" s="11">
        <v>1251000</v>
      </c>
      <c r="F33" s="11">
        <v>591000</v>
      </c>
      <c r="G33" s="18">
        <v>1650196.83</v>
      </c>
      <c r="H33" s="11">
        <f t="shared" si="0"/>
        <v>1059196.83</v>
      </c>
      <c r="I33" s="24">
        <f t="shared" si="1"/>
        <v>279.22112182741114</v>
      </c>
      <c r="J33" s="2"/>
      <c r="K33" s="2"/>
      <c r="L33" s="2"/>
    </row>
    <row r="34" spans="1:12" ht="63.75">
      <c r="A34" s="5"/>
      <c r="B34" s="9" t="s">
        <v>23</v>
      </c>
      <c r="C34" s="6">
        <v>18050500</v>
      </c>
      <c r="D34" s="11">
        <v>150000</v>
      </c>
      <c r="E34" s="11">
        <v>150000</v>
      </c>
      <c r="F34" s="11">
        <v>66000</v>
      </c>
      <c r="G34" s="18">
        <v>129287.14</v>
      </c>
      <c r="H34" s="11">
        <f t="shared" si="0"/>
        <v>63287.14</v>
      </c>
      <c r="I34" s="24">
        <f t="shared" si="1"/>
        <v>195.88960606060607</v>
      </c>
      <c r="J34" s="2"/>
      <c r="K34" s="2"/>
      <c r="L34" s="2"/>
    </row>
    <row r="35" spans="1:12" ht="12.75">
      <c r="A35" s="5"/>
      <c r="B35" s="9" t="s">
        <v>24</v>
      </c>
      <c r="C35" s="6">
        <v>19000000</v>
      </c>
      <c r="D35" s="11">
        <v>51000</v>
      </c>
      <c r="E35" s="11">
        <v>0</v>
      </c>
      <c r="F35" s="11">
        <v>0</v>
      </c>
      <c r="G35" s="18">
        <v>0</v>
      </c>
      <c r="H35" s="11">
        <f t="shared" si="0"/>
        <v>0</v>
      </c>
      <c r="I35" s="24">
        <f t="shared" si="1"/>
        <v>0</v>
      </c>
      <c r="J35" s="2"/>
      <c r="K35" s="2"/>
      <c r="L35" s="2"/>
    </row>
    <row r="36" spans="1:12" ht="12.75">
      <c r="A36" s="5"/>
      <c r="B36" s="9" t="s">
        <v>25</v>
      </c>
      <c r="C36" s="6">
        <v>19010000</v>
      </c>
      <c r="D36" s="11">
        <v>51000</v>
      </c>
      <c r="E36" s="11">
        <v>0</v>
      </c>
      <c r="F36" s="11">
        <v>0</v>
      </c>
      <c r="G36" s="18">
        <v>0</v>
      </c>
      <c r="H36" s="11">
        <f t="shared" si="0"/>
        <v>0</v>
      </c>
      <c r="I36" s="24">
        <f t="shared" si="1"/>
        <v>0</v>
      </c>
      <c r="J36" s="2"/>
      <c r="K36" s="2"/>
      <c r="L36" s="2"/>
    </row>
    <row r="37" spans="1:12" ht="38.25">
      <c r="A37" s="5"/>
      <c r="B37" s="9" t="s">
        <v>26</v>
      </c>
      <c r="C37" s="6">
        <v>19010100</v>
      </c>
      <c r="D37" s="11">
        <v>30000</v>
      </c>
      <c r="E37" s="11">
        <v>0</v>
      </c>
      <c r="F37" s="11">
        <v>0</v>
      </c>
      <c r="G37" s="18">
        <v>0</v>
      </c>
      <c r="H37" s="11">
        <f t="shared" si="0"/>
        <v>0</v>
      </c>
      <c r="I37" s="24">
        <f t="shared" si="1"/>
        <v>0</v>
      </c>
      <c r="J37" s="2"/>
      <c r="K37" s="2"/>
      <c r="L37" s="2"/>
    </row>
    <row r="38" spans="1:12" ht="25.5">
      <c r="A38" s="5"/>
      <c r="B38" s="9" t="s">
        <v>27</v>
      </c>
      <c r="C38" s="6">
        <v>19010200</v>
      </c>
      <c r="D38" s="11">
        <v>3000</v>
      </c>
      <c r="E38" s="11">
        <v>0</v>
      </c>
      <c r="F38" s="11">
        <v>0</v>
      </c>
      <c r="G38" s="18">
        <v>0</v>
      </c>
      <c r="H38" s="11">
        <f t="shared" si="0"/>
        <v>0</v>
      </c>
      <c r="I38" s="24">
        <f t="shared" si="1"/>
        <v>0</v>
      </c>
      <c r="J38" s="2"/>
      <c r="K38" s="2"/>
      <c r="L38" s="2"/>
    </row>
    <row r="39" spans="1:12" ht="51">
      <c r="A39" s="5"/>
      <c r="B39" s="9" t="s">
        <v>28</v>
      </c>
      <c r="C39" s="6">
        <v>19010300</v>
      </c>
      <c r="D39" s="11">
        <v>18000</v>
      </c>
      <c r="E39" s="11">
        <v>0</v>
      </c>
      <c r="F39" s="11">
        <v>0</v>
      </c>
      <c r="G39" s="18">
        <v>0</v>
      </c>
      <c r="H39" s="11">
        <f t="shared" si="0"/>
        <v>0</v>
      </c>
      <c r="I39" s="24">
        <f t="shared" si="1"/>
        <v>0</v>
      </c>
      <c r="J39" s="2"/>
      <c r="K39" s="2"/>
      <c r="L39" s="2"/>
    </row>
    <row r="40" spans="1:12" ht="12.75">
      <c r="A40" s="5"/>
      <c r="B40" s="9" t="s">
        <v>29</v>
      </c>
      <c r="C40" s="6">
        <v>20000000</v>
      </c>
      <c r="D40" s="11">
        <v>630000</v>
      </c>
      <c r="E40" s="11">
        <v>630000</v>
      </c>
      <c r="F40" s="11">
        <v>320000</v>
      </c>
      <c r="G40" s="18">
        <v>594476.9600000001</v>
      </c>
      <c r="H40" s="11">
        <f t="shared" si="0"/>
        <v>274476.9600000001</v>
      </c>
      <c r="I40" s="24">
        <f t="shared" si="1"/>
        <v>185.77405000000002</v>
      </c>
      <c r="J40" s="2"/>
      <c r="K40" s="2"/>
      <c r="L40" s="2"/>
    </row>
    <row r="41" spans="1:12" ht="25.5">
      <c r="A41" s="5"/>
      <c r="B41" s="9" t="s">
        <v>30</v>
      </c>
      <c r="C41" s="6">
        <v>21000000</v>
      </c>
      <c r="D41" s="11">
        <v>0</v>
      </c>
      <c r="E41" s="11">
        <v>0</v>
      </c>
      <c r="F41" s="11">
        <v>0</v>
      </c>
      <c r="G41" s="18">
        <v>340</v>
      </c>
      <c r="H41" s="11">
        <f t="shared" si="0"/>
        <v>340</v>
      </c>
      <c r="I41" s="24">
        <f t="shared" si="1"/>
        <v>0</v>
      </c>
      <c r="J41" s="2"/>
      <c r="K41" s="2"/>
      <c r="L41" s="2"/>
    </row>
    <row r="42" spans="1:12" ht="12.75">
      <c r="A42" s="5"/>
      <c r="B42" s="9" t="s">
        <v>31</v>
      </c>
      <c r="C42" s="6">
        <v>21080000</v>
      </c>
      <c r="D42" s="11">
        <v>0</v>
      </c>
      <c r="E42" s="11">
        <v>0</v>
      </c>
      <c r="F42" s="11">
        <v>0</v>
      </c>
      <c r="G42" s="18">
        <v>340</v>
      </c>
      <c r="H42" s="11">
        <f t="shared" si="0"/>
        <v>340</v>
      </c>
      <c r="I42" s="24">
        <f t="shared" si="1"/>
        <v>0</v>
      </c>
      <c r="J42" s="2"/>
      <c r="K42" s="2"/>
      <c r="L42" s="2"/>
    </row>
    <row r="43" spans="1:12" ht="12.75">
      <c r="A43" s="5"/>
      <c r="B43" s="9" t="s">
        <v>32</v>
      </c>
      <c r="C43" s="6">
        <v>21081100</v>
      </c>
      <c r="D43" s="11">
        <v>0</v>
      </c>
      <c r="E43" s="11">
        <v>0</v>
      </c>
      <c r="F43" s="11">
        <v>0</v>
      </c>
      <c r="G43" s="18">
        <v>340</v>
      </c>
      <c r="H43" s="11">
        <f t="shared" si="0"/>
        <v>340</v>
      </c>
      <c r="I43" s="24">
        <f t="shared" si="1"/>
        <v>0</v>
      </c>
      <c r="J43" s="2"/>
      <c r="K43" s="2"/>
      <c r="L43" s="2"/>
    </row>
    <row r="44" spans="1:12" ht="25.5">
      <c r="A44" s="5"/>
      <c r="B44" s="9" t="s">
        <v>33</v>
      </c>
      <c r="C44" s="6">
        <v>22000000</v>
      </c>
      <c r="D44" s="11">
        <v>630000</v>
      </c>
      <c r="E44" s="11">
        <v>630000</v>
      </c>
      <c r="F44" s="11">
        <v>320000</v>
      </c>
      <c r="G44" s="18">
        <v>594096.92</v>
      </c>
      <c r="H44" s="11">
        <f aca="true" t="shared" si="2" ref="H44:H60">G44-F44</f>
        <v>274096.92000000004</v>
      </c>
      <c r="I44" s="24">
        <f aca="true" t="shared" si="3" ref="I44:I60">IF(F44=0,0,G44/F44*100)</f>
        <v>185.65528750000001</v>
      </c>
      <c r="J44" s="2"/>
      <c r="K44" s="2"/>
      <c r="L44" s="2"/>
    </row>
    <row r="45" spans="1:12" ht="12.75">
      <c r="A45" s="5"/>
      <c r="B45" s="9" t="s">
        <v>34</v>
      </c>
      <c r="C45" s="6">
        <v>22010000</v>
      </c>
      <c r="D45" s="11">
        <v>400000</v>
      </c>
      <c r="E45" s="11">
        <v>400000</v>
      </c>
      <c r="F45" s="11">
        <v>210000</v>
      </c>
      <c r="G45" s="18">
        <v>496593.13</v>
      </c>
      <c r="H45" s="11">
        <f t="shared" si="2"/>
        <v>286593.13</v>
      </c>
      <c r="I45" s="24">
        <f t="shared" si="3"/>
        <v>236.47291904761906</v>
      </c>
      <c r="J45" s="2"/>
      <c r="K45" s="2"/>
      <c r="L45" s="2"/>
    </row>
    <row r="46" spans="1:12" ht="51">
      <c r="A46" s="5"/>
      <c r="B46" s="9" t="s">
        <v>35</v>
      </c>
      <c r="C46" s="6">
        <v>22010300</v>
      </c>
      <c r="D46" s="11">
        <v>0</v>
      </c>
      <c r="E46" s="11">
        <v>0</v>
      </c>
      <c r="F46" s="11">
        <v>0</v>
      </c>
      <c r="G46" s="18">
        <v>6963</v>
      </c>
      <c r="H46" s="11">
        <f t="shared" si="2"/>
        <v>6963</v>
      </c>
      <c r="I46" s="24">
        <f t="shared" si="3"/>
        <v>0</v>
      </c>
      <c r="J46" s="2"/>
      <c r="K46" s="2"/>
      <c r="L46" s="2"/>
    </row>
    <row r="47" spans="1:12" ht="25.5">
      <c r="A47" s="5"/>
      <c r="B47" s="9" t="s">
        <v>36</v>
      </c>
      <c r="C47" s="6">
        <v>22012500</v>
      </c>
      <c r="D47" s="11">
        <v>400000</v>
      </c>
      <c r="E47" s="11">
        <v>400000</v>
      </c>
      <c r="F47" s="11">
        <v>210000</v>
      </c>
      <c r="G47" s="18">
        <v>226253.17</v>
      </c>
      <c r="H47" s="11">
        <f t="shared" si="2"/>
        <v>16253.170000000013</v>
      </c>
      <c r="I47" s="24">
        <f t="shared" si="3"/>
        <v>107.73960476190476</v>
      </c>
      <c r="J47" s="2"/>
      <c r="K47" s="2"/>
      <c r="L47" s="2"/>
    </row>
    <row r="48" spans="1:12" ht="38.25">
      <c r="A48" s="5"/>
      <c r="B48" s="9" t="s">
        <v>37</v>
      </c>
      <c r="C48" s="6">
        <v>22012600</v>
      </c>
      <c r="D48" s="11">
        <v>0</v>
      </c>
      <c r="E48" s="11">
        <v>0</v>
      </c>
      <c r="F48" s="11">
        <v>0</v>
      </c>
      <c r="G48" s="18">
        <v>263376.96</v>
      </c>
      <c r="H48" s="11">
        <f t="shared" si="2"/>
        <v>263376.96</v>
      </c>
      <c r="I48" s="24">
        <f t="shared" si="3"/>
        <v>0</v>
      </c>
      <c r="J48" s="2"/>
      <c r="K48" s="2"/>
      <c r="L48" s="2"/>
    </row>
    <row r="49" spans="1:12" ht="12.75">
      <c r="A49" s="5"/>
      <c r="B49" s="9" t="s">
        <v>38</v>
      </c>
      <c r="C49" s="6">
        <v>22090000</v>
      </c>
      <c r="D49" s="11">
        <v>210000</v>
      </c>
      <c r="E49" s="11">
        <v>210000</v>
      </c>
      <c r="F49" s="11">
        <v>105000</v>
      </c>
      <c r="G49" s="18">
        <v>97503.79000000001</v>
      </c>
      <c r="H49" s="11">
        <f t="shared" si="2"/>
        <v>-7496.209999999992</v>
      </c>
      <c r="I49" s="24">
        <f t="shared" si="3"/>
        <v>92.86075238095239</v>
      </c>
      <c r="J49" s="2"/>
      <c r="K49" s="2"/>
      <c r="L49" s="2"/>
    </row>
    <row r="50" spans="1:12" ht="51">
      <c r="A50" s="5"/>
      <c r="B50" s="9" t="s">
        <v>39</v>
      </c>
      <c r="C50" s="6">
        <v>22090100</v>
      </c>
      <c r="D50" s="11">
        <v>110000</v>
      </c>
      <c r="E50" s="11">
        <v>110000</v>
      </c>
      <c r="F50" s="11">
        <v>54000</v>
      </c>
      <c r="G50" s="18">
        <v>33179.19</v>
      </c>
      <c r="H50" s="11">
        <f t="shared" si="2"/>
        <v>-20820.809999999998</v>
      </c>
      <c r="I50" s="24">
        <f t="shared" si="3"/>
        <v>61.44294444444445</v>
      </c>
      <c r="J50" s="2"/>
      <c r="K50" s="2"/>
      <c r="L50" s="2"/>
    </row>
    <row r="51" spans="1:12" ht="38.25">
      <c r="A51" s="5"/>
      <c r="B51" s="9" t="s">
        <v>40</v>
      </c>
      <c r="C51" s="6">
        <v>22090400</v>
      </c>
      <c r="D51" s="11">
        <v>100000</v>
      </c>
      <c r="E51" s="11">
        <v>100000</v>
      </c>
      <c r="F51" s="11">
        <v>51000</v>
      </c>
      <c r="G51" s="18">
        <v>64324.6</v>
      </c>
      <c r="H51" s="11">
        <f t="shared" si="2"/>
        <v>13324.599999999999</v>
      </c>
      <c r="I51" s="24">
        <f t="shared" si="3"/>
        <v>126.12666666666665</v>
      </c>
      <c r="J51" s="2"/>
      <c r="K51" s="2"/>
      <c r="L51" s="2"/>
    </row>
    <row r="52" spans="1:12" ht="89.25">
      <c r="A52" s="5"/>
      <c r="B52" s="9" t="s">
        <v>41</v>
      </c>
      <c r="C52" s="6">
        <v>22130000</v>
      </c>
      <c r="D52" s="11">
        <v>20000</v>
      </c>
      <c r="E52" s="11">
        <v>20000</v>
      </c>
      <c r="F52" s="11">
        <v>5000</v>
      </c>
      <c r="G52" s="18">
        <v>0</v>
      </c>
      <c r="H52" s="11">
        <f t="shared" si="2"/>
        <v>-5000</v>
      </c>
      <c r="I52" s="24">
        <f t="shared" si="3"/>
        <v>0</v>
      </c>
      <c r="J52" s="2"/>
      <c r="K52" s="2"/>
      <c r="L52" s="2"/>
    </row>
    <row r="53" spans="1:12" ht="12.75">
      <c r="A53" s="5"/>
      <c r="B53" s="9" t="s">
        <v>42</v>
      </c>
      <c r="C53" s="6">
        <v>24000000</v>
      </c>
      <c r="D53" s="11">
        <v>0</v>
      </c>
      <c r="E53" s="11">
        <v>0</v>
      </c>
      <c r="F53" s="11">
        <v>0</v>
      </c>
      <c r="G53" s="18">
        <v>40.04</v>
      </c>
      <c r="H53" s="11">
        <f t="shared" si="2"/>
        <v>40.04</v>
      </c>
      <c r="I53" s="24">
        <f t="shared" si="3"/>
        <v>0</v>
      </c>
      <c r="J53" s="2"/>
      <c r="K53" s="2"/>
      <c r="L53" s="2"/>
    </row>
    <row r="54" spans="1:12" ht="12.75">
      <c r="A54" s="5"/>
      <c r="B54" s="9" t="s">
        <v>31</v>
      </c>
      <c r="C54" s="6">
        <v>24060000</v>
      </c>
      <c r="D54" s="11">
        <v>0</v>
      </c>
      <c r="E54" s="11">
        <v>0</v>
      </c>
      <c r="F54" s="11">
        <v>0</v>
      </c>
      <c r="G54" s="18">
        <v>40.04</v>
      </c>
      <c r="H54" s="11">
        <f t="shared" si="2"/>
        <v>40.04</v>
      </c>
      <c r="I54" s="24">
        <f t="shared" si="3"/>
        <v>0</v>
      </c>
      <c r="J54" s="2"/>
      <c r="K54" s="2"/>
      <c r="L54" s="2"/>
    </row>
    <row r="55" spans="1:12" ht="12.75">
      <c r="A55" s="5"/>
      <c r="B55" s="9" t="s">
        <v>31</v>
      </c>
      <c r="C55" s="6">
        <v>24060300</v>
      </c>
      <c r="D55" s="11">
        <v>0</v>
      </c>
      <c r="E55" s="11">
        <v>0</v>
      </c>
      <c r="F55" s="11">
        <v>0</v>
      </c>
      <c r="G55" s="18">
        <v>40.04</v>
      </c>
      <c r="H55" s="11">
        <f t="shared" si="2"/>
        <v>40.04</v>
      </c>
      <c r="I55" s="24">
        <f t="shared" si="3"/>
        <v>0</v>
      </c>
      <c r="J55" s="2"/>
      <c r="K55" s="2"/>
      <c r="L55" s="2"/>
    </row>
    <row r="56" spans="1:12" ht="12.75">
      <c r="A56" s="5"/>
      <c r="B56" s="9" t="s">
        <v>43</v>
      </c>
      <c r="C56" s="6">
        <v>30000000</v>
      </c>
      <c r="D56" s="11">
        <v>10000</v>
      </c>
      <c r="E56" s="11">
        <v>10000</v>
      </c>
      <c r="F56" s="11">
        <v>3600</v>
      </c>
      <c r="G56" s="18">
        <v>6400</v>
      </c>
      <c r="H56" s="11">
        <f t="shared" si="2"/>
        <v>2800</v>
      </c>
      <c r="I56" s="24">
        <f t="shared" si="3"/>
        <v>177.77777777777777</v>
      </c>
      <c r="J56" s="2"/>
      <c r="K56" s="2"/>
      <c r="L56" s="2"/>
    </row>
    <row r="57" spans="1:12" ht="25.5">
      <c r="A57" s="5"/>
      <c r="B57" s="9" t="s">
        <v>44</v>
      </c>
      <c r="C57" s="6">
        <v>31000000</v>
      </c>
      <c r="D57" s="11">
        <v>10000</v>
      </c>
      <c r="E57" s="11">
        <v>10000</v>
      </c>
      <c r="F57" s="11">
        <v>3600</v>
      </c>
      <c r="G57" s="18">
        <v>6400</v>
      </c>
      <c r="H57" s="11">
        <f t="shared" si="2"/>
        <v>2800</v>
      </c>
      <c r="I57" s="24">
        <f t="shared" si="3"/>
        <v>177.77777777777777</v>
      </c>
      <c r="J57" s="2"/>
      <c r="K57" s="2"/>
      <c r="L57" s="2"/>
    </row>
    <row r="58" spans="1:12" ht="76.5">
      <c r="A58" s="5"/>
      <c r="B58" s="9" t="s">
        <v>45</v>
      </c>
      <c r="C58" s="6">
        <v>31010000</v>
      </c>
      <c r="D58" s="11">
        <v>10000</v>
      </c>
      <c r="E58" s="11">
        <v>10000</v>
      </c>
      <c r="F58" s="11">
        <v>3600</v>
      </c>
      <c r="G58" s="18">
        <v>6400</v>
      </c>
      <c r="H58" s="11">
        <f t="shared" si="2"/>
        <v>2800</v>
      </c>
      <c r="I58" s="24">
        <f t="shared" si="3"/>
        <v>177.77777777777777</v>
      </c>
      <c r="J58" s="2"/>
      <c r="K58" s="2"/>
      <c r="L58" s="2"/>
    </row>
    <row r="59" spans="1:12" ht="76.5">
      <c r="A59" s="5"/>
      <c r="B59" s="9" t="s">
        <v>46</v>
      </c>
      <c r="C59" s="6">
        <v>31010200</v>
      </c>
      <c r="D59" s="11">
        <v>10000</v>
      </c>
      <c r="E59" s="11">
        <v>10000</v>
      </c>
      <c r="F59" s="11">
        <v>3600</v>
      </c>
      <c r="G59" s="18">
        <v>6400</v>
      </c>
      <c r="H59" s="11">
        <f t="shared" si="2"/>
        <v>2800</v>
      </c>
      <c r="I59" s="24">
        <f t="shared" si="3"/>
        <v>177.77777777777777</v>
      </c>
      <c r="J59" s="2"/>
      <c r="K59" s="2"/>
      <c r="L59" s="2"/>
    </row>
    <row r="60" spans="1:12" ht="12.75">
      <c r="A60" s="47" t="s">
        <v>70</v>
      </c>
      <c r="B60" s="48"/>
      <c r="C60" s="12"/>
      <c r="D60" s="13">
        <v>8310000</v>
      </c>
      <c r="E60" s="13">
        <v>8310000</v>
      </c>
      <c r="F60" s="13">
        <v>3951100</v>
      </c>
      <c r="G60" s="19">
        <v>7027639.33</v>
      </c>
      <c r="H60" s="13">
        <f t="shared" si="2"/>
        <v>3076539.33</v>
      </c>
      <c r="I60" s="25">
        <f t="shared" si="3"/>
        <v>177.865387613576</v>
      </c>
      <c r="J60" s="2"/>
      <c r="K60" s="2"/>
      <c r="L60" s="2"/>
    </row>
    <row r="61" spans="2:9" ht="14.25">
      <c r="B61" s="46" t="s">
        <v>60</v>
      </c>
      <c r="C61" s="46"/>
      <c r="D61" s="46"/>
      <c r="E61" s="46"/>
      <c r="F61" s="46"/>
      <c r="G61" s="46"/>
      <c r="H61" s="46"/>
      <c r="I61" s="46"/>
    </row>
    <row r="62" spans="2:9" ht="12.75">
      <c r="B62" s="9" t="s">
        <v>1</v>
      </c>
      <c r="C62" s="6">
        <v>10000000</v>
      </c>
      <c r="D62" s="11">
        <v>0</v>
      </c>
      <c r="E62" s="11">
        <v>51000</v>
      </c>
      <c r="F62" s="11">
        <v>51000</v>
      </c>
      <c r="G62" s="18">
        <v>28857.91</v>
      </c>
      <c r="H62" s="11">
        <v>-22142.09</v>
      </c>
      <c r="I62" s="24">
        <v>56.584137254901954</v>
      </c>
    </row>
    <row r="63" spans="2:9" ht="12.75">
      <c r="B63" s="9" t="s">
        <v>24</v>
      </c>
      <c r="C63" s="6">
        <v>19000000</v>
      </c>
      <c r="D63" s="11">
        <v>0</v>
      </c>
      <c r="E63" s="11">
        <v>51000</v>
      </c>
      <c r="F63" s="11">
        <v>51000</v>
      </c>
      <c r="G63" s="18">
        <v>28857.91</v>
      </c>
      <c r="H63" s="11">
        <v>-22142.09</v>
      </c>
      <c r="I63" s="24">
        <v>56.584137254901954</v>
      </c>
    </row>
    <row r="64" spans="2:9" ht="12.75">
      <c r="B64" s="9" t="s">
        <v>25</v>
      </c>
      <c r="C64" s="6">
        <v>19010000</v>
      </c>
      <c r="D64" s="11">
        <v>0</v>
      </c>
      <c r="E64" s="11">
        <v>51000</v>
      </c>
      <c r="F64" s="11">
        <v>51000</v>
      </c>
      <c r="G64" s="18">
        <v>28857.91</v>
      </c>
      <c r="H64" s="11">
        <v>-22142.09</v>
      </c>
      <c r="I64" s="24">
        <v>56.584137254901954</v>
      </c>
    </row>
    <row r="65" spans="2:9" ht="38.25">
      <c r="B65" s="9" t="s">
        <v>26</v>
      </c>
      <c r="C65" s="6">
        <v>19010100</v>
      </c>
      <c r="D65" s="11">
        <v>0</v>
      </c>
      <c r="E65" s="11">
        <v>30000</v>
      </c>
      <c r="F65" s="11">
        <v>30000</v>
      </c>
      <c r="G65" s="18">
        <v>14428.61</v>
      </c>
      <c r="H65" s="11">
        <v>-15571.39</v>
      </c>
      <c r="I65" s="24">
        <v>48.09536666666666</v>
      </c>
    </row>
    <row r="66" spans="2:9" ht="25.5">
      <c r="B66" s="9" t="s">
        <v>27</v>
      </c>
      <c r="C66" s="6">
        <v>19010200</v>
      </c>
      <c r="D66" s="11">
        <v>0</v>
      </c>
      <c r="E66" s="11">
        <v>3000</v>
      </c>
      <c r="F66" s="11">
        <v>3000</v>
      </c>
      <c r="G66" s="18">
        <v>884.15</v>
      </c>
      <c r="H66" s="11">
        <v>-2115.85</v>
      </c>
      <c r="I66" s="24">
        <v>29.471666666666668</v>
      </c>
    </row>
    <row r="67" spans="2:9" ht="51">
      <c r="B67" s="9" t="s">
        <v>28</v>
      </c>
      <c r="C67" s="6">
        <v>19010300</v>
      </c>
      <c r="D67" s="11">
        <v>0</v>
      </c>
      <c r="E67" s="11">
        <v>18000</v>
      </c>
      <c r="F67" s="11">
        <v>18000</v>
      </c>
      <c r="G67" s="18">
        <v>13545.15</v>
      </c>
      <c r="H67" s="11">
        <v>-4454.85</v>
      </c>
      <c r="I67" s="24">
        <v>75.25083333333333</v>
      </c>
    </row>
    <row r="68" spans="2:9" ht="12.75">
      <c r="B68" s="9" t="s">
        <v>29</v>
      </c>
      <c r="C68" s="6">
        <v>20000000</v>
      </c>
      <c r="D68" s="11">
        <v>50000</v>
      </c>
      <c r="E68" s="11">
        <v>66914.58</v>
      </c>
      <c r="F68" s="11">
        <v>58457.29</v>
      </c>
      <c r="G68" s="18">
        <v>23568.020000000004</v>
      </c>
      <c r="H68" s="11">
        <v>-34889.27</v>
      </c>
      <c r="I68" s="24">
        <v>40.31664827432131</v>
      </c>
    </row>
    <row r="69" spans="2:9" ht="12.75">
      <c r="B69" s="9" t="s">
        <v>42</v>
      </c>
      <c r="C69" s="6">
        <v>24000000</v>
      </c>
      <c r="D69" s="11">
        <v>50000</v>
      </c>
      <c r="E69" s="11">
        <v>50000</v>
      </c>
      <c r="F69" s="11">
        <v>50000</v>
      </c>
      <c r="G69" s="18">
        <v>5728</v>
      </c>
      <c r="H69" s="11">
        <v>-44272</v>
      </c>
      <c r="I69" s="24">
        <v>11.456</v>
      </c>
    </row>
    <row r="70" spans="2:9" ht="25.5">
      <c r="B70" s="9" t="s">
        <v>61</v>
      </c>
      <c r="C70" s="6">
        <v>24170000</v>
      </c>
      <c r="D70" s="11">
        <v>50000</v>
      </c>
      <c r="E70" s="11">
        <v>50000</v>
      </c>
      <c r="F70" s="11">
        <v>50000</v>
      </c>
      <c r="G70" s="18">
        <v>5728</v>
      </c>
      <c r="H70" s="11">
        <v>-44272</v>
      </c>
      <c r="I70" s="24">
        <v>11.456</v>
      </c>
    </row>
    <row r="71" spans="2:9" ht="12.75">
      <c r="B71" s="9" t="s">
        <v>62</v>
      </c>
      <c r="C71" s="6">
        <v>25000000</v>
      </c>
      <c r="D71" s="11">
        <v>0</v>
      </c>
      <c r="E71" s="11">
        <v>16914.579999999998</v>
      </c>
      <c r="F71" s="11">
        <v>8457.289999999999</v>
      </c>
      <c r="G71" s="18">
        <v>17840.02</v>
      </c>
      <c r="H71" s="11">
        <v>9382.730000000001</v>
      </c>
      <c r="I71" s="24">
        <v>210.9425123177756</v>
      </c>
    </row>
    <row r="72" spans="2:9" ht="25.5">
      <c r="B72" s="9" t="s">
        <v>63</v>
      </c>
      <c r="C72" s="6">
        <v>25020000</v>
      </c>
      <c r="D72" s="11">
        <v>0</v>
      </c>
      <c r="E72" s="11">
        <v>16914.579999999998</v>
      </c>
      <c r="F72" s="11">
        <v>8457.289999999999</v>
      </c>
      <c r="G72" s="18">
        <v>17840.02</v>
      </c>
      <c r="H72" s="11">
        <v>9382.730000000001</v>
      </c>
      <c r="I72" s="24">
        <v>210.9425123177756</v>
      </c>
    </row>
    <row r="73" spans="2:9" ht="12.75">
      <c r="B73" s="9" t="s">
        <v>64</v>
      </c>
      <c r="C73" s="6">
        <v>25020100</v>
      </c>
      <c r="D73" s="11">
        <v>0</v>
      </c>
      <c r="E73" s="11">
        <v>0</v>
      </c>
      <c r="F73" s="11">
        <v>0</v>
      </c>
      <c r="G73" s="18">
        <v>925.44</v>
      </c>
      <c r="H73" s="11">
        <v>925.44</v>
      </c>
      <c r="I73" s="24">
        <v>0</v>
      </c>
    </row>
    <row r="74" spans="2:9" ht="76.5">
      <c r="B74" s="9" t="s">
        <v>65</v>
      </c>
      <c r="C74" s="6">
        <v>25020200</v>
      </c>
      <c r="D74" s="11">
        <v>0</v>
      </c>
      <c r="E74" s="11">
        <v>16914.579999999998</v>
      </c>
      <c r="F74" s="11">
        <v>8457.289999999999</v>
      </c>
      <c r="G74" s="18">
        <v>16914.58</v>
      </c>
      <c r="H74" s="11">
        <v>8457.290000000003</v>
      </c>
      <c r="I74" s="24">
        <v>200.00000000000006</v>
      </c>
    </row>
    <row r="75" spans="2:9" ht="12.75">
      <c r="B75" s="9" t="s">
        <v>43</v>
      </c>
      <c r="C75" s="6">
        <v>30000000</v>
      </c>
      <c r="D75" s="11">
        <v>300000</v>
      </c>
      <c r="E75" s="11">
        <v>300000</v>
      </c>
      <c r="F75" s="11">
        <v>300000</v>
      </c>
      <c r="G75" s="18">
        <v>408638.11</v>
      </c>
      <c r="H75" s="11">
        <v>108638.10999999999</v>
      </c>
      <c r="I75" s="24">
        <v>136.21270333333334</v>
      </c>
    </row>
    <row r="76" spans="2:9" ht="25.5">
      <c r="B76" s="9" t="s">
        <v>66</v>
      </c>
      <c r="C76" s="6">
        <v>33000000</v>
      </c>
      <c r="D76" s="11">
        <v>300000</v>
      </c>
      <c r="E76" s="11">
        <v>300000</v>
      </c>
      <c r="F76" s="11">
        <v>300000</v>
      </c>
      <c r="G76" s="18">
        <v>408638.11</v>
      </c>
      <c r="H76" s="11">
        <v>108638.10999999999</v>
      </c>
      <c r="I76" s="24">
        <v>136.21270333333334</v>
      </c>
    </row>
    <row r="77" spans="2:9" ht="12.75">
      <c r="B77" s="9" t="s">
        <v>67</v>
      </c>
      <c r="C77" s="6">
        <v>33010000</v>
      </c>
      <c r="D77" s="11">
        <v>300000</v>
      </c>
      <c r="E77" s="11">
        <v>300000</v>
      </c>
      <c r="F77" s="11">
        <v>300000</v>
      </c>
      <c r="G77" s="18">
        <v>408638.11</v>
      </c>
      <c r="H77" s="11">
        <v>108638.10999999999</v>
      </c>
      <c r="I77" s="24">
        <v>136.21270333333334</v>
      </c>
    </row>
    <row r="78" spans="2:9" ht="76.5">
      <c r="B78" s="9" t="s">
        <v>68</v>
      </c>
      <c r="C78" s="6">
        <v>33010100</v>
      </c>
      <c r="D78" s="11">
        <v>300000</v>
      </c>
      <c r="E78" s="11">
        <v>300000</v>
      </c>
      <c r="F78" s="11">
        <v>300000</v>
      </c>
      <c r="G78" s="18">
        <v>408638.11</v>
      </c>
      <c r="H78" s="11">
        <v>108638.10999999999</v>
      </c>
      <c r="I78" s="24">
        <v>136.21270333333334</v>
      </c>
    </row>
    <row r="79" spans="2:9" ht="12.75">
      <c r="B79" s="29" t="s">
        <v>69</v>
      </c>
      <c r="C79" s="30"/>
      <c r="D79" s="13">
        <v>350000</v>
      </c>
      <c r="E79" s="13">
        <v>417914.58</v>
      </c>
      <c r="F79" s="13">
        <v>409457.29</v>
      </c>
      <c r="G79" s="19">
        <v>461064.04</v>
      </c>
      <c r="H79" s="13">
        <v>51606.75</v>
      </c>
      <c r="I79" s="25">
        <v>112.60369549165921</v>
      </c>
    </row>
    <row r="80" spans="2:9" ht="15.75">
      <c r="B80" s="34" t="s">
        <v>72</v>
      </c>
      <c r="C80" s="34"/>
      <c r="E80" s="34"/>
      <c r="F80" s="33"/>
      <c r="G80" s="34" t="s">
        <v>73</v>
      </c>
      <c r="H80" s="35"/>
      <c r="I80" s="35"/>
    </row>
  </sheetData>
  <sheetProtection/>
  <mergeCells count="8">
    <mergeCell ref="G8:I8"/>
    <mergeCell ref="B11:I11"/>
    <mergeCell ref="A8:A9"/>
    <mergeCell ref="B8:B9"/>
    <mergeCell ref="B61:I61"/>
    <mergeCell ref="A60:B60"/>
    <mergeCell ref="C8:C9"/>
    <mergeCell ref="D8:F8"/>
  </mergeCells>
  <printOptions/>
  <pageMargins left="0.1968503937007874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2016-07-13T15:15:44Z</cp:lastPrinted>
  <dcterms:created xsi:type="dcterms:W3CDTF">2016-07-04T08:07:49Z</dcterms:created>
  <dcterms:modified xsi:type="dcterms:W3CDTF">2016-07-13T15:20:21Z</dcterms:modified>
  <cp:category/>
  <cp:version/>
  <cp:contentType/>
  <cp:contentStatus/>
</cp:coreProperties>
</file>