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2275 (ТПВ)" sheetId="25" r:id="rId1"/>
    <sheet name="2275 (Дрова)" sheetId="24" r:id="rId2"/>
    <sheet name="2274" sheetId="22" r:id="rId3"/>
    <sheet name="2273" sheetId="21" r:id="rId4"/>
  </sheets>
  <calcPr calcId="162913"/>
</workbook>
</file>

<file path=xl/calcChain.xml><?xml version="1.0" encoding="utf-8"?>
<calcChain xmlns="http://schemas.openxmlformats.org/spreadsheetml/2006/main">
  <c r="N74" i="21" l="1"/>
  <c r="O74" i="21"/>
  <c r="P74" i="21"/>
  <c r="R42" i="24"/>
  <c r="R43" i="24"/>
  <c r="R47" i="24" s="1"/>
  <c r="R44" i="24"/>
  <c r="R45" i="24"/>
  <c r="R46" i="24"/>
  <c r="R41" i="24"/>
  <c r="Q47" i="24"/>
  <c r="O47" i="24"/>
  <c r="H47" i="24"/>
  <c r="G47" i="24"/>
  <c r="M47" i="24"/>
  <c r="F47" i="24"/>
  <c r="Q41" i="25"/>
  <c r="Q42" i="25" s="1"/>
  <c r="Q41" i="22"/>
  <c r="P45" i="22"/>
  <c r="O45" i="22"/>
  <c r="N45" i="22"/>
  <c r="H45" i="22"/>
  <c r="G45" i="22"/>
  <c r="F45" i="22"/>
  <c r="Q42" i="22"/>
  <c r="Q43" i="22"/>
  <c r="Q44" i="22"/>
  <c r="I45" i="22"/>
  <c r="J45" i="22"/>
  <c r="K45" i="22"/>
  <c r="L45" i="22"/>
  <c r="M45" i="22"/>
  <c r="E45" i="22"/>
  <c r="Q42" i="21"/>
  <c r="Q45" i="21"/>
  <c r="Q46" i="21"/>
  <c r="Q44" i="21"/>
  <c r="Q47" i="21"/>
  <c r="Q62" i="21"/>
  <c r="Q65" i="21"/>
  <c r="R65" i="21"/>
  <c r="Q59" i="21"/>
  <c r="Q73" i="21"/>
  <c r="Q55" i="21"/>
  <c r="Q50" i="21"/>
  <c r="Q58" i="21"/>
  <c r="Q66" i="21"/>
  <c r="Q72" i="21"/>
  <c r="Q51" i="21"/>
  <c r="Q68" i="21"/>
  <c r="Q56" i="21"/>
  <c r="Q60" i="21"/>
  <c r="Q71" i="21"/>
  <c r="Q70" i="21"/>
  <c r="Q49" i="21"/>
  <c r="Q67" i="21"/>
  <c r="Q69" i="21"/>
  <c r="Q52" i="21"/>
  <c r="Q48" i="21"/>
  <c r="P42" i="25"/>
  <c r="O42" i="25"/>
  <c r="N42" i="25"/>
  <c r="M42" i="25"/>
  <c r="L42" i="25"/>
  <c r="K42" i="25"/>
  <c r="J42" i="25"/>
  <c r="I42" i="25"/>
  <c r="H42" i="25"/>
  <c r="G42" i="25"/>
  <c r="F42" i="25"/>
  <c r="E42" i="25"/>
  <c r="J17" i="25"/>
  <c r="I17" i="25"/>
  <c r="H17" i="25"/>
  <c r="G17" i="25"/>
  <c r="F17" i="25"/>
  <c r="E17" i="25"/>
  <c r="K16" i="25"/>
  <c r="K15" i="25"/>
  <c r="K14" i="25"/>
  <c r="K13" i="25"/>
  <c r="K12" i="25"/>
  <c r="K11" i="25"/>
  <c r="K10" i="25"/>
  <c r="K9" i="25"/>
  <c r="K8" i="25"/>
  <c r="K7" i="25"/>
  <c r="K6" i="25"/>
  <c r="K5" i="25"/>
  <c r="K17" i="25" s="1"/>
  <c r="N47" i="24"/>
  <c r="L47" i="24"/>
  <c r="K47" i="24"/>
  <c r="J47" i="24"/>
  <c r="I47" i="24"/>
  <c r="K17" i="24"/>
  <c r="J17" i="24"/>
  <c r="I17" i="24"/>
  <c r="H17" i="24"/>
  <c r="G17" i="24"/>
  <c r="F17" i="24"/>
  <c r="L16" i="24"/>
  <c r="L15" i="24"/>
  <c r="L14" i="24"/>
  <c r="L13" i="24"/>
  <c r="L12" i="24"/>
  <c r="L11" i="24"/>
  <c r="L10" i="24"/>
  <c r="L9" i="24"/>
  <c r="L8" i="24"/>
  <c r="L7" i="24"/>
  <c r="L6" i="24"/>
  <c r="L5" i="24"/>
  <c r="L17" i="24"/>
  <c r="J17" i="22"/>
  <c r="I17" i="22"/>
  <c r="H17" i="22"/>
  <c r="G17" i="22"/>
  <c r="F17" i="22"/>
  <c r="E17" i="22"/>
  <c r="K16" i="22"/>
  <c r="K15" i="22"/>
  <c r="K14" i="22"/>
  <c r="K13" i="22"/>
  <c r="K12" i="22"/>
  <c r="K11" i="22"/>
  <c r="K10" i="22"/>
  <c r="K9" i="22"/>
  <c r="K8" i="22"/>
  <c r="K7" i="22"/>
  <c r="K6" i="22"/>
  <c r="K5" i="22"/>
  <c r="K17" i="22"/>
  <c r="M74" i="21"/>
  <c r="L74" i="21"/>
  <c r="K74" i="21"/>
  <c r="J74" i="21"/>
  <c r="I74" i="21"/>
  <c r="H74" i="21"/>
  <c r="G74" i="21"/>
  <c r="F74" i="21"/>
  <c r="E74" i="21"/>
  <c r="J17" i="21"/>
  <c r="I17" i="21"/>
  <c r="H17" i="21"/>
  <c r="G17" i="21"/>
  <c r="F17" i="21"/>
  <c r="E17" i="21"/>
  <c r="K16" i="21"/>
  <c r="K15" i="21"/>
  <c r="K14" i="21"/>
  <c r="K13" i="21"/>
  <c r="K12" i="21"/>
  <c r="K11" i="21"/>
  <c r="K10" i="21"/>
  <c r="K9" i="21"/>
  <c r="K8" i="21"/>
  <c r="K7" i="21"/>
  <c r="K6" i="21"/>
  <c r="K5" i="21"/>
  <c r="K17" i="21" s="1"/>
  <c r="Q74" i="21" l="1"/>
  <c r="Q45" i="22"/>
</calcChain>
</file>

<file path=xl/sharedStrings.xml><?xml version="1.0" encoding="utf-8"?>
<sst xmlns="http://schemas.openxmlformats.org/spreadsheetml/2006/main" count="231" uniqueCount="79">
  <si>
    <t>Місяць</t>
  </si>
  <si>
    <t>Музей</t>
  </si>
  <si>
    <t>РБК</t>
  </si>
  <si>
    <t>Школа</t>
  </si>
  <si>
    <t>ФГВ</t>
  </si>
  <si>
    <t>Всього</t>
  </si>
  <si>
    <t>кВт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</si>
  <si>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</si>
  <si>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</si>
  <si>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</si>
  <si>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</si>
  <si>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</si>
  <si>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</si>
  <si>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</si>
  <si>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</si>
  <si>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</si>
  <si>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</si>
  <si>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</si>
  <si>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</si>
  <si>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Підпис</t>
  </si>
  <si>
    <t>ПІП</t>
  </si>
  <si>
    <t>Нормативний розрахунок по електроенергії на 2015 рік по Сектору культури Сквирської РДА</t>
  </si>
  <si>
    <t>ЦРБ</t>
  </si>
  <si>
    <t>ЦДБ</t>
  </si>
  <si>
    <t xml:space="preserve">Серпень </t>
  </si>
  <si>
    <t xml:space="preserve">Всього  </t>
  </si>
  <si>
    <t>Димань С.Г.</t>
  </si>
  <si>
    <t>(м3)</t>
  </si>
  <si>
    <t>Найменування закладу</t>
  </si>
  <si>
    <t>Добова норма,м3</t>
  </si>
  <si>
    <t>(назва розпорика чи одержувача)</t>
  </si>
  <si>
    <t>(кВт)</t>
  </si>
  <si>
    <r>
      <t>ФП с.В.Єрчики</t>
    </r>
    <r>
      <rPr>
        <sz val="10"/>
        <color indexed="8"/>
        <rFont val="Times New Roman"/>
        <family val="1"/>
        <charset val="204"/>
      </rPr>
      <t xml:space="preserve"> вул.Коноплястого,4</t>
    </r>
  </si>
  <si>
    <r>
      <t xml:space="preserve">ФП с.М.Єрчики  </t>
    </r>
    <r>
      <rPr>
        <sz val="10"/>
        <color indexed="8"/>
        <rFont val="Times New Roman"/>
        <family val="1"/>
        <charset val="204"/>
      </rPr>
      <t>вул.Київська,33</t>
    </r>
  </si>
  <si>
    <r>
      <t>ФП с.Токарівка,</t>
    </r>
    <r>
      <rPr>
        <sz val="10"/>
        <color indexed="8"/>
        <rFont val="Times New Roman"/>
        <family val="1"/>
        <charset val="204"/>
      </rPr>
      <t xml:space="preserve"> пров.Лісовий, 1</t>
    </r>
  </si>
  <si>
    <r>
      <t>ФП с.Руда</t>
    </r>
    <r>
      <rPr>
        <sz val="10"/>
        <color indexed="8"/>
        <rFont val="Times New Roman"/>
        <family val="1"/>
        <charset val="204"/>
      </rPr>
      <t xml:space="preserve"> вул.І.Франка, 70А</t>
    </r>
  </si>
  <si>
    <r>
      <t>ФП с.Дулицьке</t>
    </r>
    <r>
      <rPr>
        <sz val="10"/>
        <color indexed="8"/>
        <rFont val="Times New Roman"/>
        <family val="1"/>
        <charset val="204"/>
      </rPr>
      <t xml:space="preserve"> пров.Луговий,8</t>
    </r>
  </si>
  <si>
    <r>
      <t>ФП с.Безпечна</t>
    </r>
    <r>
      <rPr>
        <sz val="10"/>
        <color indexed="8"/>
        <rFont val="Times New Roman"/>
        <family val="1"/>
        <charset val="204"/>
      </rPr>
      <t xml:space="preserve"> вул.Шевченка, 3</t>
    </r>
  </si>
  <si>
    <r>
      <t>ФП с.Тарасівка</t>
    </r>
    <r>
      <rPr>
        <sz val="10"/>
        <color indexed="8"/>
        <rFont val="Times New Roman"/>
        <family val="1"/>
        <charset val="204"/>
      </rPr>
      <t xml:space="preserve"> вул.Миру, 45Б</t>
    </r>
  </si>
  <si>
    <r>
      <t>ФП с.Лаврики</t>
    </r>
    <r>
      <rPr>
        <sz val="10"/>
        <color indexed="8"/>
        <rFont val="Times New Roman"/>
        <family val="1"/>
        <charset val="204"/>
      </rPr>
      <t xml:space="preserve"> вул.Лісова,1</t>
    </r>
  </si>
  <si>
    <r>
      <t>ФП с.Оріховець</t>
    </r>
    <r>
      <rPr>
        <sz val="10"/>
        <color indexed="8"/>
        <rFont val="Times New Roman"/>
        <family val="1"/>
        <charset val="204"/>
      </rPr>
      <t xml:space="preserve"> вул.Центральна ,18</t>
    </r>
  </si>
  <si>
    <r>
      <t>ФП с.Каленна</t>
    </r>
    <r>
      <rPr>
        <sz val="10"/>
        <color indexed="8"/>
        <rFont val="Times New Roman"/>
        <family val="1"/>
        <charset val="204"/>
      </rPr>
      <t xml:space="preserve"> вул.Перемоги,3</t>
    </r>
  </si>
  <si>
    <r>
      <t>ФП с.Терешки</t>
    </r>
    <r>
      <rPr>
        <sz val="10"/>
        <color indexed="8"/>
        <rFont val="Times New Roman"/>
        <family val="1"/>
        <charset val="204"/>
      </rPr>
      <t xml:space="preserve"> вул. Шевченка, 24</t>
    </r>
  </si>
  <si>
    <r>
      <t xml:space="preserve"> </t>
    </r>
    <r>
      <rPr>
        <b/>
        <sz val="10"/>
        <color indexed="8"/>
        <rFont val="Times New Roman"/>
        <family val="1"/>
        <charset val="204"/>
      </rPr>
      <t>ФП с.Шаліївка,</t>
    </r>
    <r>
      <rPr>
        <sz val="10"/>
        <color indexed="8"/>
        <rFont val="Times New Roman"/>
        <family val="1"/>
        <charset val="204"/>
      </rPr>
      <t xml:space="preserve"> вул.Миру, 25</t>
    </r>
  </si>
  <si>
    <r>
      <t>ФП с.Мовчанівка</t>
    </r>
    <r>
      <rPr>
        <sz val="10"/>
        <color indexed="8"/>
        <rFont val="Times New Roman"/>
        <family val="1"/>
        <charset val="204"/>
      </rPr>
      <t xml:space="preserve"> вул.Садова,4</t>
    </r>
  </si>
  <si>
    <r>
      <t>ФП с.Рибченці</t>
    </r>
    <r>
      <rPr>
        <sz val="10"/>
        <color indexed="8"/>
        <rFont val="Times New Roman"/>
        <family val="1"/>
        <charset val="204"/>
      </rPr>
      <t xml:space="preserve"> вул.Шкільна,50</t>
    </r>
  </si>
  <si>
    <r>
      <t>ФП с.Шапіївка</t>
    </r>
    <r>
      <rPr>
        <sz val="10"/>
        <color indexed="8"/>
        <rFont val="Times New Roman"/>
        <family val="1"/>
        <charset val="204"/>
      </rPr>
      <t xml:space="preserve"> вул.Ювілейна,1</t>
    </r>
  </si>
  <si>
    <r>
      <t>ФП с.Буки</t>
    </r>
    <r>
      <rPr>
        <sz val="10"/>
        <color indexed="8"/>
        <rFont val="Times New Roman"/>
        <family val="1"/>
        <charset val="204"/>
      </rPr>
      <t xml:space="preserve"> вул.Першотравнева,26</t>
    </r>
  </si>
  <si>
    <r>
      <t>ФП с.Кононівка</t>
    </r>
    <r>
      <rPr>
        <sz val="10"/>
        <color indexed="8"/>
        <rFont val="Times New Roman"/>
        <family val="1"/>
        <charset val="204"/>
      </rPr>
      <t>, від.Селекційна, 1</t>
    </r>
  </si>
  <si>
    <r>
      <t>ФП с.Антонів,</t>
    </r>
    <r>
      <rPr>
        <sz val="10"/>
        <color indexed="8"/>
        <rFont val="Times New Roman"/>
        <family val="1"/>
        <charset val="204"/>
      </rPr>
      <t xml:space="preserve"> вул.Слобода, 64</t>
    </r>
  </si>
  <si>
    <r>
      <t>ФП с.Тхорівка</t>
    </r>
    <r>
      <rPr>
        <sz val="10"/>
        <color indexed="8"/>
        <rFont val="Times New Roman"/>
        <family val="1"/>
        <charset val="204"/>
      </rPr>
      <t>, вул.Лісова, 6А</t>
    </r>
  </si>
  <si>
    <r>
      <t>ФП с.Красноліси</t>
    </r>
    <r>
      <rPr>
        <sz val="10"/>
        <color indexed="8"/>
        <rFont val="Times New Roman"/>
        <family val="1"/>
        <charset val="204"/>
      </rPr>
      <t xml:space="preserve"> вул.Шевченка,9</t>
    </r>
  </si>
  <si>
    <r>
      <t>ФП с.Рогізна</t>
    </r>
    <r>
      <rPr>
        <sz val="10"/>
        <color indexed="8"/>
        <rFont val="Times New Roman"/>
        <family val="1"/>
        <charset val="204"/>
      </rPr>
      <t xml:space="preserve"> вул. Гагаріна ,12</t>
    </r>
  </si>
  <si>
    <r>
      <t>ФП с. Цапіївка</t>
    </r>
    <r>
      <rPr>
        <sz val="10"/>
        <color indexed="8"/>
        <rFont val="Times New Roman"/>
        <family val="1"/>
        <charset val="204"/>
      </rPr>
      <t xml:space="preserve"> вул.Новорічна,4</t>
    </r>
  </si>
  <si>
    <r>
      <t>ФП с.Лисовці</t>
    </r>
    <r>
      <rPr>
        <sz val="10"/>
        <color indexed="8"/>
        <rFont val="Times New Roman"/>
        <family val="1"/>
        <charset val="204"/>
      </rPr>
      <t>, вул.М.Слободського,2А</t>
    </r>
  </si>
  <si>
    <r>
      <t>ФП с.Миньківці</t>
    </r>
    <r>
      <rPr>
        <sz val="10"/>
        <color indexed="8"/>
        <rFont val="Times New Roman"/>
        <family val="1"/>
        <charset val="204"/>
      </rPr>
      <t xml:space="preserve"> вул.Садова, 2А</t>
    </r>
  </si>
  <si>
    <r>
      <t>ФП с. Селезенівка</t>
    </r>
    <r>
      <rPr>
        <sz val="10"/>
        <color indexed="8"/>
        <rFont val="Times New Roman"/>
        <family val="1"/>
        <charset val="204"/>
      </rPr>
      <t xml:space="preserve"> вул..Лесі Українки,26</t>
    </r>
  </si>
  <si>
    <r>
      <t>ФП с.Золотуха</t>
    </r>
    <r>
      <rPr>
        <sz val="10"/>
        <color indexed="8"/>
        <rFont val="Times New Roman"/>
        <family val="1"/>
        <charset val="204"/>
      </rPr>
      <t xml:space="preserve"> вул. Мічуріна, 1А</t>
    </r>
  </si>
  <si>
    <r>
      <rPr>
        <b/>
        <sz val="11"/>
        <color indexed="8"/>
        <rFont val="Times New Roman"/>
        <family val="1"/>
        <charset val="204"/>
      </rPr>
      <t>АЗПСМ м.Сквира</t>
    </r>
    <r>
      <rPr>
        <sz val="11"/>
        <color indexed="8"/>
        <rFont val="Times New Roman"/>
        <family val="1"/>
        <charset val="204"/>
      </rPr>
      <t>, вул. Київська,12</t>
    </r>
  </si>
  <si>
    <r>
      <rPr>
        <b/>
        <sz val="11"/>
        <color indexed="8"/>
        <rFont val="Times New Roman"/>
        <family val="1"/>
        <charset val="204"/>
      </rPr>
      <t>АЗПСМ с.Кривошиїнці,</t>
    </r>
    <r>
      <rPr>
        <sz val="11"/>
        <color indexed="8"/>
        <rFont val="Times New Roman"/>
        <family val="1"/>
        <charset val="204"/>
      </rPr>
      <t xml:space="preserve"> вул. Сквирська,89А</t>
    </r>
  </si>
  <si>
    <r>
      <rPr>
        <b/>
        <sz val="11"/>
        <color indexed="8"/>
        <rFont val="Times New Roman"/>
        <family val="1"/>
        <charset val="204"/>
      </rPr>
      <t>АЗПСМ с.Горобіївка</t>
    </r>
    <r>
      <rPr>
        <sz val="11"/>
        <color indexed="8"/>
        <rFont val="Times New Roman"/>
        <family val="1"/>
        <charset val="204"/>
      </rPr>
      <t>, пров.З'язку, 2А</t>
    </r>
  </si>
  <si>
    <r>
      <rPr>
        <b/>
        <sz val="11"/>
        <color indexed="8"/>
        <rFont val="Times New Roman"/>
        <family val="1"/>
        <charset val="204"/>
      </rPr>
      <t>АЗПСМ с.Пустоварівка</t>
    </r>
    <r>
      <rPr>
        <sz val="11"/>
        <color indexed="8"/>
        <rFont val="Times New Roman"/>
        <family val="1"/>
        <charset val="204"/>
      </rPr>
      <t>, площа Перемоги, 19Б</t>
    </r>
  </si>
  <si>
    <r>
      <rPr>
        <b/>
        <sz val="11"/>
        <color indexed="8"/>
        <rFont val="Times New Roman"/>
        <family val="1"/>
        <charset val="204"/>
      </rPr>
      <t>АЗПСМ с.Самгородок</t>
    </r>
    <r>
      <rPr>
        <sz val="11"/>
        <color indexed="8"/>
        <rFont val="Times New Roman"/>
        <family val="1"/>
        <charset val="204"/>
      </rPr>
      <t>, вул.Шкільна, 55А</t>
    </r>
  </si>
  <si>
    <r>
      <rPr>
        <b/>
        <sz val="11"/>
        <color indexed="8"/>
        <rFont val="Times New Roman"/>
        <family val="1"/>
        <charset val="204"/>
      </rPr>
      <t>АЗПСМ с.Чубинці</t>
    </r>
    <r>
      <rPr>
        <sz val="11"/>
        <color indexed="8"/>
        <rFont val="Times New Roman"/>
        <family val="1"/>
        <charset val="204"/>
      </rPr>
      <t>, вул.Гагаріна, 1А</t>
    </r>
  </si>
  <si>
    <r>
      <rPr>
        <b/>
        <sz val="11"/>
        <color indexed="8"/>
        <rFont val="Times New Roman"/>
        <family val="1"/>
        <charset val="204"/>
      </rPr>
      <t>АЗПСМ с.Шамраївка</t>
    </r>
    <r>
      <rPr>
        <sz val="11"/>
        <color indexed="8"/>
        <rFont val="Times New Roman"/>
        <family val="1"/>
        <charset val="204"/>
      </rPr>
      <t>, вул.Медична, 14А</t>
    </r>
  </si>
  <si>
    <r>
      <rPr>
        <b/>
        <sz val="10"/>
        <color indexed="8"/>
        <rFont val="Times New Roman"/>
        <family val="1"/>
        <charset val="204"/>
      </rPr>
      <t>АЗПСМ с.Кривошиїнці,</t>
    </r>
    <r>
      <rPr>
        <sz val="10"/>
        <color indexed="8"/>
        <rFont val="Times New Roman"/>
        <family val="1"/>
        <charset val="204"/>
      </rPr>
      <t xml:space="preserve"> вул. Сквирська,89А</t>
    </r>
  </si>
  <si>
    <r>
      <rPr>
        <b/>
        <sz val="10"/>
        <color indexed="8"/>
        <rFont val="Times New Roman"/>
        <family val="1"/>
        <charset val="204"/>
      </rPr>
      <t>АЗПСМ м.Сквира</t>
    </r>
    <r>
      <rPr>
        <sz val="10"/>
        <color indexed="8"/>
        <rFont val="Times New Roman"/>
        <family val="1"/>
        <charset val="204"/>
      </rPr>
      <t>, вул. Київська,12</t>
    </r>
  </si>
  <si>
    <t>Ліміти використання послуг із збору та вивозу ТВП по закладах КНП СМР Сквирський МЦПМСД   на 2022 рік</t>
  </si>
  <si>
    <t>Ліміти використання дрів по закладах КНП СМР Сквирський МЦПМСД  на 2022 рік</t>
  </si>
  <si>
    <t>Ліміти використання природного газу по закладах КНП СМР Сквирський МЦПМСД   на 2022 рік</t>
  </si>
  <si>
    <t>Ліміти використання електроенергії по закладах КНП СМР Сквирський МЦПМСД   на 2022 рік</t>
  </si>
  <si>
    <t>Додаток 1.3.</t>
  </si>
  <si>
    <t>Додаток 1.2.</t>
  </si>
  <si>
    <t>Додаток 1.1.</t>
  </si>
  <si>
    <t>Додаток 1.4.</t>
  </si>
  <si>
    <t>до рішення виконавчого комітету Сквирської міської ради №28/28 від 07.12.2021</t>
  </si>
  <si>
    <t>до рішення виконавчого комітету Сквирської міської ради № 28/28   від 07.12.2021</t>
  </si>
  <si>
    <t>до рішення виконавчого комітету Сквирської міської ради № 28/28  від 07.12.2021</t>
  </si>
  <si>
    <t>до рішення виконавчого комітету Сквирської міської ради № 28/28            від 07.12.2021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</si>
</sst>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b/>
      <i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1" xfId="0" applyBorder="1"/>
    <xf numFmtId="0" fontId="0" fillId="0" borderId="1" xfId="0" applyFill="1" applyBorder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8" fillId="0" borderId="0" xfId="0" applyFont="1"/>
    <xf numFmtId="0" fontId="11" fillId="0" borderId="0" xfId="0" applyFont="1"/>
    <xf numFmtId="0" fontId="12" fillId="0" borderId="0" xfId="0" applyFont="1"/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vertical="top"/>
    </xf>
    <xf numFmtId="0" fontId="14" fillId="0" borderId="0" xfId="0" applyFont="1" applyAlignment="1"/>
    <xf numFmtId="0" fontId="7" fillId="0" borderId="2" xfId="0" applyFont="1" applyBorder="1" applyAlignment="1">
      <alignment vertical="center" wrapText="1"/>
    </xf>
    <xf numFmtId="0" fontId="15" fillId="0" borderId="3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9" fillId="0" borderId="2" xfId="0" applyFont="1" applyBorder="1" applyAlignment="1">
      <alignment horizontal="center"/>
    </xf>
    <xf numFmtId="0" fontId="8" fillId="0" borderId="4" xfId="0" applyFont="1" applyBorder="1"/>
    <xf numFmtId="0" fontId="7" fillId="0" borderId="1" xfId="0" applyFont="1" applyBorder="1" applyAlignment="1">
      <alignment horizontal="center"/>
    </xf>
    <xf numFmtId="0" fontId="8" fillId="0" borderId="2" xfId="0" applyFont="1" applyBorder="1" applyAlignment="1">
      <alignment vertical="center" wrapText="1"/>
    </xf>
    <xf numFmtId="0" fontId="9" fillId="0" borderId="5" xfId="0" applyFont="1" applyBorder="1" applyAlignment="1">
      <alignment horizontal="center"/>
    </xf>
    <xf numFmtId="0" fontId="15" fillId="0" borderId="1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15" fillId="0" borderId="2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5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0" fontId="16" fillId="0" borderId="1" xfId="0" applyFont="1" applyBorder="1" applyAlignment="1">
      <alignment horizontal="right"/>
    </xf>
    <xf numFmtId="0" fontId="16" fillId="0" borderId="6" xfId="0" applyFont="1" applyBorder="1" applyAlignment="1">
      <alignment horizontal="right"/>
    </xf>
    <xf numFmtId="0" fontId="7" fillId="0" borderId="6" xfId="0" applyFont="1" applyBorder="1" applyAlignment="1">
      <alignment horizontal="right"/>
    </xf>
    <xf numFmtId="0" fontId="17" fillId="0" borderId="5" xfId="0" applyFont="1" applyFill="1" applyBorder="1" applyAlignment="1">
      <alignment horizontal="right" vertical="center"/>
    </xf>
    <xf numFmtId="0" fontId="17" fillId="0" borderId="1" xfId="0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right" vertical="center"/>
    </xf>
    <xf numFmtId="0" fontId="7" fillId="0" borderId="8" xfId="0" applyFont="1" applyFill="1" applyBorder="1" applyAlignment="1">
      <alignment horizontal="right"/>
    </xf>
    <xf numFmtId="0" fontId="16" fillId="0" borderId="8" xfId="0" applyFont="1" applyFill="1" applyBorder="1" applyAlignment="1">
      <alignment horizontal="right"/>
    </xf>
    <xf numFmtId="0" fontId="16" fillId="0" borderId="1" xfId="0" applyFont="1" applyFill="1" applyBorder="1" applyAlignment="1">
      <alignment horizontal="right"/>
    </xf>
    <xf numFmtId="0" fontId="10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S48"/>
  <sheetViews>
    <sheetView tabSelected="1" workbookViewId="0">
      <selection activeCell="O33" sqref="O33:Q33"/>
    </sheetView>
  </sheetViews>
  <sheetFormatPr defaultRowHeight="15" x14ac:dyDescent="0.25"/>
  <cols>
    <col min="1" max="3" width="0.28515625" customWidth="1"/>
    <col min="4" max="4" width="16.85546875" customWidth="1"/>
    <col min="5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8.28515625" customWidth="1"/>
    <col min="12" max="12" width="8.5703125" customWidth="1"/>
    <col min="13" max="14" width="8.85546875" customWidth="1"/>
    <col min="15" max="15" width="9.28515625" customWidth="1"/>
    <col min="16" max="16" width="8.85546875" customWidth="1"/>
    <col min="17" max="17" width="15.28515625" customWidth="1"/>
    <col min="18" max="18" width="11.28515625" hidden="1" customWidth="1"/>
    <col min="19" max="19" width="12.85546875" hidden="1" customWidth="1"/>
  </cols>
  <sheetData>
    <row r="2" spans="4:11" hidden="1" x14ac:dyDescent="0.25">
      <c r="D2" s="3" t="s">
        <v>21</v>
      </c>
    </row>
    <row r="3" spans="4:11" hidden="1" x14ac:dyDescent="0.25">
      <c r="K3" t="s">
        <v>6</v>
      </c>
    </row>
    <row r="4" spans="4:11" hidden="1" x14ac:dyDescent="0.25">
      <c r="D4" s="1" t="s">
        <v>0</v>
      </c>
      <c r="E4" s="1" t="s">
        <v>22</v>
      </c>
      <c r="F4" s="1" t="s">
        <v>23</v>
      </c>
      <c r="G4" s="1" t="s">
        <v>1</v>
      </c>
      <c r="H4" s="1" t="s">
        <v>2</v>
      </c>
      <c r="I4" s="1" t="s">
        <v>3</v>
      </c>
      <c r="J4" s="1" t="s">
        <v>4</v>
      </c>
      <c r="K4" s="1" t="s">
        <v>5</v>
      </c>
    </row>
    <row r="5" spans="4:11" hidden="1" x14ac:dyDescent="0.25">
      <c r="D5" s="1" t="s">
        <v>7</v>
      </c>
      <c r="E5" s="1">
        <v>180</v>
      </c>
      <c r="F5" s="1">
        <v>140</v>
      </c>
      <c r="G5" s="1">
        <v>40</v>
      </c>
      <c r="H5" s="1">
        <v>1940</v>
      </c>
      <c r="I5" s="1">
        <v>1450</v>
      </c>
      <c r="J5" s="1">
        <v>90</v>
      </c>
      <c r="K5" s="1">
        <f>SUM(E5:J5)</f>
        <v>3840</v>
      </c>
    </row>
    <row r="6" spans="4:11" hidden="1" x14ac:dyDescent="0.25">
      <c r="D6" s="1" t="s">
        <v>8</v>
      </c>
      <c r="E6" s="1">
        <v>180</v>
      </c>
      <c r="F6" s="1">
        <v>140</v>
      </c>
      <c r="G6" s="1">
        <v>200</v>
      </c>
      <c r="H6" s="1">
        <v>1400</v>
      </c>
      <c r="I6" s="1">
        <v>1450</v>
      </c>
      <c r="J6" s="1">
        <v>100</v>
      </c>
      <c r="K6" s="1">
        <f t="shared" ref="K6:K16" si="0">SUM(E6:J6)</f>
        <v>3470</v>
      </c>
    </row>
    <row r="7" spans="4:11" hidden="1" x14ac:dyDescent="0.25">
      <c r="D7" s="1" t="s">
        <v>9</v>
      </c>
      <c r="E7" s="1">
        <v>195</v>
      </c>
      <c r="F7" s="1">
        <v>155</v>
      </c>
      <c r="G7" s="1">
        <v>150</v>
      </c>
      <c r="H7" s="1">
        <v>1200</v>
      </c>
      <c r="I7" s="1">
        <v>1800</v>
      </c>
      <c r="J7" s="1">
        <v>100</v>
      </c>
      <c r="K7" s="1">
        <f t="shared" si="0"/>
        <v>3600</v>
      </c>
    </row>
    <row r="8" spans="4:11" hidden="1" x14ac:dyDescent="0.25">
      <c r="D8" s="1" t="s">
        <v>10</v>
      </c>
      <c r="E8" s="1">
        <v>180</v>
      </c>
      <c r="F8" s="1">
        <v>140</v>
      </c>
      <c r="G8" s="1">
        <v>80</v>
      </c>
      <c r="H8" s="1">
        <v>1500</v>
      </c>
      <c r="I8" s="1">
        <v>1100</v>
      </c>
      <c r="J8" s="1">
        <v>50</v>
      </c>
      <c r="K8" s="1">
        <f t="shared" si="0"/>
        <v>3050</v>
      </c>
    </row>
    <row r="9" spans="4:11" hidden="1" x14ac:dyDescent="0.25">
      <c r="D9" s="1" t="s">
        <v>11</v>
      </c>
      <c r="E9" s="1">
        <v>170</v>
      </c>
      <c r="F9" s="1">
        <v>130</v>
      </c>
      <c r="G9" s="1">
        <v>80</v>
      </c>
      <c r="H9" s="1">
        <v>900</v>
      </c>
      <c r="I9" s="1">
        <v>1100</v>
      </c>
      <c r="J9" s="1">
        <v>60</v>
      </c>
      <c r="K9" s="1">
        <f t="shared" si="0"/>
        <v>2440</v>
      </c>
    </row>
    <row r="10" spans="4:11" hidden="1" x14ac:dyDescent="0.25">
      <c r="D10" s="1" t="s">
        <v>12</v>
      </c>
      <c r="E10" s="1">
        <v>95</v>
      </c>
      <c r="F10" s="1">
        <v>75</v>
      </c>
      <c r="G10" s="1">
        <v>30</v>
      </c>
      <c r="H10" s="1">
        <v>1000</v>
      </c>
      <c r="I10" s="1">
        <v>650</v>
      </c>
      <c r="J10" s="1">
        <v>50</v>
      </c>
      <c r="K10" s="1">
        <f t="shared" si="0"/>
        <v>1900</v>
      </c>
    </row>
    <row r="11" spans="4:11" hidden="1" x14ac:dyDescent="0.25">
      <c r="D11" s="1" t="s">
        <v>13</v>
      </c>
      <c r="E11" s="1">
        <v>95</v>
      </c>
      <c r="F11" s="1">
        <v>75</v>
      </c>
      <c r="G11" s="1">
        <v>30</v>
      </c>
      <c r="H11" s="1">
        <v>600</v>
      </c>
      <c r="I11" s="1">
        <v>250</v>
      </c>
      <c r="J11" s="1">
        <v>50</v>
      </c>
      <c r="K11" s="1">
        <f t="shared" si="0"/>
        <v>1100</v>
      </c>
    </row>
    <row r="12" spans="4:11" hidden="1" x14ac:dyDescent="0.25">
      <c r="D12" s="1" t="s">
        <v>14</v>
      </c>
      <c r="E12" s="1">
        <v>95</v>
      </c>
      <c r="F12" s="1">
        <v>75</v>
      </c>
      <c r="G12" s="1">
        <v>30</v>
      </c>
      <c r="H12" s="1">
        <v>500</v>
      </c>
      <c r="I12" s="1">
        <v>400</v>
      </c>
      <c r="J12" s="1">
        <v>50</v>
      </c>
      <c r="K12" s="1">
        <f t="shared" si="0"/>
        <v>1150</v>
      </c>
    </row>
    <row r="13" spans="4:11" hidden="1" x14ac:dyDescent="0.25">
      <c r="D13" s="1" t="s">
        <v>15</v>
      </c>
      <c r="E13" s="1">
        <v>95</v>
      </c>
      <c r="F13" s="1">
        <v>75</v>
      </c>
      <c r="G13" s="1">
        <v>50</v>
      </c>
      <c r="H13" s="1">
        <v>600</v>
      </c>
      <c r="I13" s="1">
        <v>500</v>
      </c>
      <c r="J13" s="1">
        <v>50</v>
      </c>
      <c r="K13" s="1">
        <f t="shared" si="0"/>
        <v>1370</v>
      </c>
    </row>
    <row r="14" spans="4:11" hidden="1" x14ac:dyDescent="0.25">
      <c r="D14" s="1" t="s">
        <v>16</v>
      </c>
      <c r="E14" s="1">
        <v>110</v>
      </c>
      <c r="F14" s="1">
        <v>90</v>
      </c>
      <c r="G14" s="1">
        <v>60</v>
      </c>
      <c r="H14" s="1">
        <v>1100</v>
      </c>
      <c r="I14" s="1">
        <v>1000</v>
      </c>
      <c r="J14" s="1">
        <v>50</v>
      </c>
      <c r="K14" s="1">
        <f t="shared" si="0"/>
        <v>2410</v>
      </c>
    </row>
    <row r="15" spans="4:11" hidden="1" x14ac:dyDescent="0.25">
      <c r="D15" s="1" t="s">
        <v>17</v>
      </c>
      <c r="E15" s="1">
        <v>140</v>
      </c>
      <c r="F15" s="1">
        <v>110</v>
      </c>
      <c r="G15" s="1">
        <v>150</v>
      </c>
      <c r="H15" s="1">
        <v>2100</v>
      </c>
      <c r="I15" s="1">
        <v>1500</v>
      </c>
      <c r="J15" s="1">
        <v>100</v>
      </c>
      <c r="K15" s="1">
        <f t="shared" si="0"/>
        <v>4100</v>
      </c>
    </row>
    <row r="16" spans="4:11" hidden="1" x14ac:dyDescent="0.25">
      <c r="D16" s="1" t="s">
        <v>18</v>
      </c>
      <c r="E16" s="1">
        <v>180</v>
      </c>
      <c r="F16" s="1">
        <v>140</v>
      </c>
      <c r="G16" s="1">
        <v>200</v>
      </c>
      <c r="H16" s="1">
        <v>2100</v>
      </c>
      <c r="I16" s="1">
        <v>2400</v>
      </c>
      <c r="J16" s="1">
        <v>150</v>
      </c>
      <c r="K16" s="1">
        <f t="shared" si="0"/>
        <v>5170</v>
      </c>
    </row>
    <row r="17" spans="4:19" hidden="1" x14ac:dyDescent="0.25">
      <c r="D17" s="2" t="s">
        <v>5</v>
      </c>
      <c r="E17" s="1">
        <f t="shared" ref="E17:K17" si="1">SUM(E5:E16)</f>
        <v>1715</v>
      </c>
      <c r="F17" s="1">
        <f t="shared" si="1"/>
        <v>1345</v>
      </c>
      <c r="G17" s="1">
        <f t="shared" si="1"/>
        <v>1100</v>
      </c>
      <c r="H17" s="1">
        <f t="shared" si="1"/>
        <v>14940</v>
      </c>
      <c r="I17" s="1">
        <f t="shared" si="1"/>
        <v>13600</v>
      </c>
      <c r="J17" s="1">
        <f t="shared" si="1"/>
        <v>900</v>
      </c>
      <c r="K17" s="1">
        <f t="shared" si="1"/>
        <v>33600</v>
      </c>
    </row>
    <row r="18" spans="4:19" hidden="1" x14ac:dyDescent="0.25"/>
    <row r="19" spans="4:19" hidden="1" x14ac:dyDescent="0.25"/>
    <row r="20" spans="4:19" hidden="1" x14ac:dyDescent="0.25"/>
    <row r="21" spans="4:19" hidden="1" x14ac:dyDescent="0.25"/>
    <row r="22" spans="4:19" hidden="1" x14ac:dyDescent="0.25"/>
    <row r="23" spans="4:19" hidden="1" x14ac:dyDescent="0.25"/>
    <row r="24" spans="4:19" hidden="1" x14ac:dyDescent="0.25"/>
    <row r="25" spans="4:19" hidden="1" x14ac:dyDescent="0.25"/>
    <row r="26" spans="4:19" hidden="1" x14ac:dyDescent="0.25"/>
    <row r="27" spans="4:19" hidden="1" x14ac:dyDescent="0.25"/>
    <row r="28" spans="4:19" hidden="1" x14ac:dyDescent="0.25"/>
    <row r="29" spans="4:19" hidden="1" x14ac:dyDescent="0.25"/>
    <row r="30" spans="4:19" hidden="1" x14ac:dyDescent="0.25"/>
    <row r="31" spans="4:19" hidden="1" x14ac:dyDescent="0.25"/>
    <row r="32" spans="4:19" x14ac:dyDescent="0.25"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8" t="s">
        <v>74</v>
      </c>
      <c r="P32" s="48"/>
      <c r="Q32" s="4"/>
      <c r="R32" s="4"/>
      <c r="S32" s="4"/>
    </row>
    <row r="33" spans="4:19" ht="48" customHeight="1" x14ac:dyDescent="0.25"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9" t="s">
        <v>78</v>
      </c>
      <c r="P33" s="49"/>
      <c r="Q33" s="49"/>
      <c r="R33" s="4"/>
      <c r="S33" s="4"/>
    </row>
    <row r="34" spans="4:19" x14ac:dyDescent="0.25"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</row>
    <row r="35" spans="4:19" x14ac:dyDescent="0.25"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</row>
    <row r="36" spans="4:19" x14ac:dyDescent="0.25"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</row>
    <row r="37" spans="4:19" ht="19.5" x14ac:dyDescent="0.35">
      <c r="D37" s="46" t="s">
        <v>67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</row>
    <row r="38" spans="4:19" x14ac:dyDescent="0.25">
      <c r="D38" s="4"/>
      <c r="E38" s="4"/>
      <c r="F38" s="4"/>
      <c r="G38" s="4"/>
      <c r="H38" s="4"/>
      <c r="I38" s="4"/>
      <c r="J38" s="4"/>
      <c r="K38" s="4"/>
      <c r="L38" s="4"/>
      <c r="M38" s="19" t="s">
        <v>30</v>
      </c>
      <c r="N38" s="4"/>
      <c r="O38" s="4"/>
      <c r="P38" s="4"/>
      <c r="Q38" s="4"/>
      <c r="R38" s="4"/>
      <c r="S38" s="4"/>
    </row>
    <row r="39" spans="4:19" x14ac:dyDescent="0.25"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5" t="s">
        <v>27</v>
      </c>
      <c r="R39" s="4"/>
      <c r="S39" s="4"/>
    </row>
    <row r="40" spans="4:19" ht="30" customHeight="1" x14ac:dyDescent="0.25">
      <c r="D40" s="17" t="s">
        <v>28</v>
      </c>
      <c r="E40" s="6" t="s">
        <v>7</v>
      </c>
      <c r="F40" s="6" t="s">
        <v>8</v>
      </c>
      <c r="G40" s="6" t="s">
        <v>9</v>
      </c>
      <c r="H40" s="6" t="s">
        <v>10</v>
      </c>
      <c r="I40" s="6" t="s">
        <v>11</v>
      </c>
      <c r="J40" s="6" t="s">
        <v>12</v>
      </c>
      <c r="K40" s="6" t="s">
        <v>13</v>
      </c>
      <c r="L40" s="6" t="s">
        <v>24</v>
      </c>
      <c r="M40" s="6" t="s">
        <v>15</v>
      </c>
      <c r="N40" s="6" t="s">
        <v>16</v>
      </c>
      <c r="O40" s="6" t="s">
        <v>17</v>
      </c>
      <c r="P40" s="6" t="s">
        <v>18</v>
      </c>
      <c r="Q40" s="6" t="s">
        <v>25</v>
      </c>
      <c r="R40" s="7" t="s">
        <v>19</v>
      </c>
      <c r="S40" s="8" t="s">
        <v>20</v>
      </c>
    </row>
    <row r="41" spans="4:19" ht="30" customHeight="1" x14ac:dyDescent="0.25">
      <c r="D41" s="26" t="s">
        <v>66</v>
      </c>
      <c r="E41" s="9">
        <v>2</v>
      </c>
      <c r="F41" s="9">
        <v>3</v>
      </c>
      <c r="G41" s="25">
        <v>2</v>
      </c>
      <c r="H41" s="25">
        <v>3</v>
      </c>
      <c r="I41" s="25">
        <v>2</v>
      </c>
      <c r="J41" s="25">
        <v>2</v>
      </c>
      <c r="K41" s="25">
        <v>2</v>
      </c>
      <c r="L41" s="25">
        <v>3</v>
      </c>
      <c r="M41" s="25">
        <v>3</v>
      </c>
      <c r="N41" s="25">
        <v>3</v>
      </c>
      <c r="O41" s="25">
        <v>3</v>
      </c>
      <c r="P41" s="9">
        <v>2</v>
      </c>
      <c r="Q41" s="9">
        <f>SUM(E41:P41)</f>
        <v>30</v>
      </c>
      <c r="R41" s="10"/>
      <c r="S41" s="10" t="s">
        <v>26</v>
      </c>
    </row>
    <row r="42" spans="4:19" ht="23.25" customHeight="1" x14ac:dyDescent="0.25">
      <c r="D42" s="11" t="s">
        <v>5</v>
      </c>
      <c r="E42" s="12">
        <f t="shared" ref="E42:Q42" si="2">SUM(E41:E41)</f>
        <v>2</v>
      </c>
      <c r="F42" s="12">
        <f t="shared" si="2"/>
        <v>3</v>
      </c>
      <c r="G42" s="12">
        <f t="shared" si="2"/>
        <v>2</v>
      </c>
      <c r="H42" s="12">
        <f t="shared" si="2"/>
        <v>3</v>
      </c>
      <c r="I42" s="12">
        <f t="shared" si="2"/>
        <v>2</v>
      </c>
      <c r="J42" s="12">
        <f t="shared" si="2"/>
        <v>2</v>
      </c>
      <c r="K42" s="12">
        <f t="shared" si="2"/>
        <v>2</v>
      </c>
      <c r="L42" s="12">
        <f t="shared" si="2"/>
        <v>3</v>
      </c>
      <c r="M42" s="12">
        <f t="shared" si="2"/>
        <v>3</v>
      </c>
      <c r="N42" s="12">
        <f t="shared" si="2"/>
        <v>3</v>
      </c>
      <c r="O42" s="12">
        <f t="shared" si="2"/>
        <v>3</v>
      </c>
      <c r="P42" s="12">
        <f t="shared" si="2"/>
        <v>2</v>
      </c>
      <c r="Q42" s="12">
        <f t="shared" si="2"/>
        <v>30</v>
      </c>
      <c r="R42" s="10"/>
      <c r="S42" s="10"/>
    </row>
    <row r="43" spans="4:19" x14ac:dyDescent="0.25"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</row>
    <row r="44" spans="4:19" x14ac:dyDescent="0.25"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</row>
    <row r="45" spans="4:19" ht="24" customHeight="1" x14ac:dyDescent="0.25">
      <c r="D45" s="4"/>
      <c r="E45" s="4"/>
      <c r="F45" s="4"/>
      <c r="G45" s="14"/>
      <c r="H45" s="15"/>
      <c r="I45" s="18"/>
      <c r="J45" s="15"/>
      <c r="K45" s="4"/>
      <c r="L45" s="4"/>
      <c r="M45" s="4"/>
      <c r="N45" s="4"/>
      <c r="O45" s="4"/>
      <c r="P45" s="4"/>
      <c r="Q45" s="4"/>
      <c r="R45" s="4"/>
      <c r="S45" s="4"/>
    </row>
    <row r="46" spans="4:19" ht="15.75" x14ac:dyDescent="0.25">
      <c r="D46" s="4"/>
      <c r="E46" s="14"/>
      <c r="F46" s="4"/>
      <c r="G46" s="15"/>
      <c r="H46" s="15"/>
      <c r="I46" s="15"/>
      <c r="J46" s="15"/>
      <c r="K46" s="15"/>
      <c r="L46" s="14"/>
      <c r="M46" s="15"/>
      <c r="N46" s="4"/>
      <c r="O46" s="4"/>
      <c r="P46" s="4"/>
      <c r="Q46" s="4"/>
      <c r="R46" s="4"/>
      <c r="S46" s="4"/>
    </row>
    <row r="47" spans="4:19" x14ac:dyDescent="0.25">
      <c r="D47" s="4"/>
      <c r="E47" s="15"/>
      <c r="F47" s="15"/>
      <c r="G47" s="15"/>
      <c r="H47" s="15"/>
      <c r="I47" s="15"/>
      <c r="J47" s="15"/>
      <c r="K47" s="15"/>
      <c r="L47" s="15"/>
      <c r="M47" s="15"/>
      <c r="N47" s="4"/>
      <c r="O47" s="4"/>
      <c r="P47" s="4"/>
      <c r="Q47" s="4"/>
      <c r="R47" s="4"/>
      <c r="S47" s="4"/>
    </row>
    <row r="48" spans="4:19" x14ac:dyDescent="0.25">
      <c r="D48" s="4"/>
    </row>
  </sheetData>
  <mergeCells count="3">
    <mergeCell ref="D37:S37"/>
    <mergeCell ref="O32:P32"/>
    <mergeCell ref="O33:Q33"/>
  </mergeCells>
  <pageMargins left="0.24" right="0.16" top="0.74803149606299213" bottom="0.74803149606299213" header="0.31496062992125984" footer="0.31496062992125984"/>
  <pageSetup paperSize="9" orientation="landscape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T53"/>
  <sheetViews>
    <sheetView workbookViewId="0">
      <selection activeCell="I34" sqref="I34"/>
    </sheetView>
  </sheetViews>
  <sheetFormatPr defaultRowHeight="15" x14ac:dyDescent="0.25"/>
  <cols>
    <col min="1" max="3" width="0.28515625" customWidth="1"/>
    <col min="4" max="4" width="18.5703125" customWidth="1"/>
    <col min="5" max="5" width="10" customWidth="1"/>
    <col min="6" max="7" width="7.85546875" customWidth="1"/>
    <col min="8" max="8" width="8.85546875" customWidth="1"/>
    <col min="9" max="9" width="8" customWidth="1"/>
    <col min="10" max="10" width="8.140625" customWidth="1"/>
    <col min="11" max="11" width="8.42578125" customWidth="1"/>
    <col min="12" max="12" width="8.28515625" customWidth="1"/>
    <col min="13" max="13" width="8.5703125" customWidth="1"/>
    <col min="14" max="15" width="8.85546875" customWidth="1"/>
    <col min="16" max="16" width="9.28515625" customWidth="1"/>
    <col min="17" max="18" width="8.85546875" customWidth="1"/>
    <col min="19" max="19" width="11.28515625" hidden="1" customWidth="1"/>
    <col min="20" max="20" width="12.85546875" hidden="1" customWidth="1"/>
  </cols>
  <sheetData>
    <row r="2" spans="4:12" hidden="1" x14ac:dyDescent="0.25">
      <c r="D2" s="3" t="s">
        <v>21</v>
      </c>
      <c r="E2" s="3"/>
    </row>
    <row r="3" spans="4:12" hidden="1" x14ac:dyDescent="0.25">
      <c r="L3" t="s">
        <v>6</v>
      </c>
    </row>
    <row r="4" spans="4:12" hidden="1" x14ac:dyDescent="0.25">
      <c r="D4" s="1" t="s">
        <v>0</v>
      </c>
      <c r="E4" s="1"/>
      <c r="F4" s="1" t="s">
        <v>22</v>
      </c>
      <c r="G4" s="1" t="s">
        <v>23</v>
      </c>
      <c r="H4" s="1" t="s">
        <v>1</v>
      </c>
      <c r="I4" s="1" t="s">
        <v>2</v>
      </c>
      <c r="J4" s="1" t="s">
        <v>3</v>
      </c>
      <c r="K4" s="1" t="s">
        <v>4</v>
      </c>
      <c r="L4" s="1" t="s">
        <v>5</v>
      </c>
    </row>
    <row r="5" spans="4:12" hidden="1" x14ac:dyDescent="0.25">
      <c r="D5" s="1" t="s">
        <v>7</v>
      </c>
      <c r="E5" s="1"/>
      <c r="F5" s="1">
        <v>180</v>
      </c>
      <c r="G5" s="1">
        <v>140</v>
      </c>
      <c r="H5" s="1">
        <v>40</v>
      </c>
      <c r="I5" s="1">
        <v>1940</v>
      </c>
      <c r="J5" s="1">
        <v>1450</v>
      </c>
      <c r="K5" s="1">
        <v>90</v>
      </c>
      <c r="L5" s="1">
        <f>SUM(F5:K5)</f>
        <v>3840</v>
      </c>
    </row>
    <row r="6" spans="4:12" hidden="1" x14ac:dyDescent="0.25">
      <c r="D6" s="1" t="s">
        <v>8</v>
      </c>
      <c r="E6" s="1"/>
      <c r="F6" s="1">
        <v>180</v>
      </c>
      <c r="G6" s="1">
        <v>140</v>
      </c>
      <c r="H6" s="1">
        <v>200</v>
      </c>
      <c r="I6" s="1">
        <v>1400</v>
      </c>
      <c r="J6" s="1">
        <v>1450</v>
      </c>
      <c r="K6" s="1">
        <v>100</v>
      </c>
      <c r="L6" s="1">
        <f t="shared" ref="L6:L16" si="0">SUM(F6:K6)</f>
        <v>3470</v>
      </c>
    </row>
    <row r="7" spans="4:12" hidden="1" x14ac:dyDescent="0.25">
      <c r="D7" s="1" t="s">
        <v>9</v>
      </c>
      <c r="E7" s="1"/>
      <c r="F7" s="1">
        <v>195</v>
      </c>
      <c r="G7" s="1">
        <v>155</v>
      </c>
      <c r="H7" s="1">
        <v>150</v>
      </c>
      <c r="I7" s="1">
        <v>1200</v>
      </c>
      <c r="J7" s="1">
        <v>1800</v>
      </c>
      <c r="K7" s="1">
        <v>100</v>
      </c>
      <c r="L7" s="1">
        <f t="shared" si="0"/>
        <v>3600</v>
      </c>
    </row>
    <row r="8" spans="4:12" hidden="1" x14ac:dyDescent="0.25">
      <c r="D8" s="1" t="s">
        <v>10</v>
      </c>
      <c r="E8" s="1"/>
      <c r="F8" s="1">
        <v>180</v>
      </c>
      <c r="G8" s="1">
        <v>140</v>
      </c>
      <c r="H8" s="1">
        <v>80</v>
      </c>
      <c r="I8" s="1">
        <v>1500</v>
      </c>
      <c r="J8" s="1">
        <v>1100</v>
      </c>
      <c r="K8" s="1">
        <v>50</v>
      </c>
      <c r="L8" s="1">
        <f t="shared" si="0"/>
        <v>3050</v>
      </c>
    </row>
    <row r="9" spans="4:12" hidden="1" x14ac:dyDescent="0.25">
      <c r="D9" s="1" t="s">
        <v>11</v>
      </c>
      <c r="E9" s="1"/>
      <c r="F9" s="1">
        <v>170</v>
      </c>
      <c r="G9" s="1">
        <v>130</v>
      </c>
      <c r="H9" s="1">
        <v>80</v>
      </c>
      <c r="I9" s="1">
        <v>900</v>
      </c>
      <c r="J9" s="1">
        <v>1100</v>
      </c>
      <c r="K9" s="1">
        <v>60</v>
      </c>
      <c r="L9" s="1">
        <f t="shared" si="0"/>
        <v>2440</v>
      </c>
    </row>
    <row r="10" spans="4:12" hidden="1" x14ac:dyDescent="0.25">
      <c r="D10" s="1" t="s">
        <v>12</v>
      </c>
      <c r="E10" s="1"/>
      <c r="F10" s="1">
        <v>95</v>
      </c>
      <c r="G10" s="1">
        <v>75</v>
      </c>
      <c r="H10" s="1">
        <v>30</v>
      </c>
      <c r="I10" s="1">
        <v>1000</v>
      </c>
      <c r="J10" s="1">
        <v>650</v>
      </c>
      <c r="K10" s="1">
        <v>50</v>
      </c>
      <c r="L10" s="1">
        <f t="shared" si="0"/>
        <v>1900</v>
      </c>
    </row>
    <row r="11" spans="4:12" hidden="1" x14ac:dyDescent="0.25">
      <c r="D11" s="1" t="s">
        <v>13</v>
      </c>
      <c r="E11" s="1"/>
      <c r="F11" s="1">
        <v>95</v>
      </c>
      <c r="G11" s="1">
        <v>75</v>
      </c>
      <c r="H11" s="1">
        <v>30</v>
      </c>
      <c r="I11" s="1">
        <v>600</v>
      </c>
      <c r="J11" s="1">
        <v>250</v>
      </c>
      <c r="K11" s="1">
        <v>50</v>
      </c>
      <c r="L11" s="1">
        <f t="shared" si="0"/>
        <v>1100</v>
      </c>
    </row>
    <row r="12" spans="4:12" hidden="1" x14ac:dyDescent="0.25">
      <c r="D12" s="1" t="s">
        <v>14</v>
      </c>
      <c r="E12" s="1"/>
      <c r="F12" s="1">
        <v>95</v>
      </c>
      <c r="G12" s="1">
        <v>75</v>
      </c>
      <c r="H12" s="1">
        <v>30</v>
      </c>
      <c r="I12" s="1">
        <v>500</v>
      </c>
      <c r="J12" s="1">
        <v>400</v>
      </c>
      <c r="K12" s="1">
        <v>50</v>
      </c>
      <c r="L12" s="1">
        <f t="shared" si="0"/>
        <v>1150</v>
      </c>
    </row>
    <row r="13" spans="4:12" hidden="1" x14ac:dyDescent="0.25">
      <c r="D13" s="1" t="s">
        <v>15</v>
      </c>
      <c r="E13" s="1"/>
      <c r="F13" s="1">
        <v>95</v>
      </c>
      <c r="G13" s="1">
        <v>75</v>
      </c>
      <c r="H13" s="1">
        <v>50</v>
      </c>
      <c r="I13" s="1">
        <v>600</v>
      </c>
      <c r="J13" s="1">
        <v>500</v>
      </c>
      <c r="K13" s="1">
        <v>50</v>
      </c>
      <c r="L13" s="1">
        <f t="shared" si="0"/>
        <v>1370</v>
      </c>
    </row>
    <row r="14" spans="4:12" hidden="1" x14ac:dyDescent="0.25">
      <c r="D14" s="1" t="s">
        <v>16</v>
      </c>
      <c r="E14" s="1"/>
      <c r="F14" s="1">
        <v>110</v>
      </c>
      <c r="G14" s="1">
        <v>90</v>
      </c>
      <c r="H14" s="1">
        <v>60</v>
      </c>
      <c r="I14" s="1">
        <v>1100</v>
      </c>
      <c r="J14" s="1">
        <v>1000</v>
      </c>
      <c r="K14" s="1">
        <v>50</v>
      </c>
      <c r="L14" s="1">
        <f t="shared" si="0"/>
        <v>2410</v>
      </c>
    </row>
    <row r="15" spans="4:12" hidden="1" x14ac:dyDescent="0.25">
      <c r="D15" s="1" t="s">
        <v>17</v>
      </c>
      <c r="E15" s="1"/>
      <c r="F15" s="1">
        <v>140</v>
      </c>
      <c r="G15" s="1">
        <v>110</v>
      </c>
      <c r="H15" s="1">
        <v>150</v>
      </c>
      <c r="I15" s="1">
        <v>2100</v>
      </c>
      <c r="J15" s="1">
        <v>1500</v>
      </c>
      <c r="K15" s="1">
        <v>100</v>
      </c>
      <c r="L15" s="1">
        <f t="shared" si="0"/>
        <v>4100</v>
      </c>
    </row>
    <row r="16" spans="4:12" hidden="1" x14ac:dyDescent="0.25">
      <c r="D16" s="1" t="s">
        <v>18</v>
      </c>
      <c r="E16" s="1"/>
      <c r="F16" s="1">
        <v>180</v>
      </c>
      <c r="G16" s="1">
        <v>140</v>
      </c>
      <c r="H16" s="1">
        <v>200</v>
      </c>
      <c r="I16" s="1">
        <v>2100</v>
      </c>
      <c r="J16" s="1">
        <v>2400</v>
      </c>
      <c r="K16" s="1">
        <v>150</v>
      </c>
      <c r="L16" s="1">
        <f t="shared" si="0"/>
        <v>5170</v>
      </c>
    </row>
    <row r="17" spans="4:20" hidden="1" x14ac:dyDescent="0.25">
      <c r="D17" s="2" t="s">
        <v>5</v>
      </c>
      <c r="E17" s="2"/>
      <c r="F17" s="1">
        <f t="shared" ref="F17:L17" si="1">SUM(F5:F16)</f>
        <v>1715</v>
      </c>
      <c r="G17" s="1">
        <f t="shared" si="1"/>
        <v>1345</v>
      </c>
      <c r="H17" s="1">
        <f t="shared" si="1"/>
        <v>1100</v>
      </c>
      <c r="I17" s="1">
        <f t="shared" si="1"/>
        <v>14940</v>
      </c>
      <c r="J17" s="1">
        <f t="shared" si="1"/>
        <v>13600</v>
      </c>
      <c r="K17" s="1">
        <f t="shared" si="1"/>
        <v>900</v>
      </c>
      <c r="L17" s="1">
        <f t="shared" si="1"/>
        <v>33600</v>
      </c>
    </row>
    <row r="18" spans="4:20" hidden="1" x14ac:dyDescent="0.25"/>
    <row r="19" spans="4:20" hidden="1" x14ac:dyDescent="0.25"/>
    <row r="20" spans="4:20" hidden="1" x14ac:dyDescent="0.25"/>
    <row r="21" spans="4:20" hidden="1" x14ac:dyDescent="0.25"/>
    <row r="22" spans="4:20" hidden="1" x14ac:dyDescent="0.25"/>
    <row r="23" spans="4:20" hidden="1" x14ac:dyDescent="0.25"/>
    <row r="24" spans="4:20" hidden="1" x14ac:dyDescent="0.25"/>
    <row r="25" spans="4:20" hidden="1" x14ac:dyDescent="0.25"/>
    <row r="26" spans="4:20" hidden="1" x14ac:dyDescent="0.25"/>
    <row r="27" spans="4:20" hidden="1" x14ac:dyDescent="0.25"/>
    <row r="28" spans="4:20" hidden="1" x14ac:dyDescent="0.25"/>
    <row r="29" spans="4:20" hidden="1" x14ac:dyDescent="0.25"/>
    <row r="30" spans="4:20" hidden="1" x14ac:dyDescent="0.25"/>
    <row r="31" spans="4:20" hidden="1" x14ac:dyDescent="0.25"/>
    <row r="32" spans="4:20" x14ac:dyDescent="0.25"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8" t="s">
        <v>71</v>
      </c>
      <c r="Q32" s="48"/>
      <c r="R32" s="4"/>
      <c r="S32" s="4"/>
      <c r="T32" s="4"/>
    </row>
    <row r="33" spans="4:20" ht="48" customHeight="1" x14ac:dyDescent="0.25"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9" t="s">
        <v>77</v>
      </c>
      <c r="Q33" s="49"/>
      <c r="R33" s="49"/>
      <c r="S33" s="4"/>
      <c r="T33" s="4"/>
    </row>
    <row r="34" spans="4:20" x14ac:dyDescent="0.25"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</row>
    <row r="35" spans="4:20" x14ac:dyDescent="0.25"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</row>
    <row r="36" spans="4:20" x14ac:dyDescent="0.25"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</row>
    <row r="37" spans="4:20" ht="19.5" x14ac:dyDescent="0.35">
      <c r="D37" s="46" t="s">
        <v>68</v>
      </c>
      <c r="E37" s="46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</row>
    <row r="38" spans="4:20" x14ac:dyDescent="0.25">
      <c r="D38" s="4"/>
      <c r="E38" s="4"/>
      <c r="F38" s="4"/>
      <c r="G38" s="4"/>
      <c r="H38" s="4"/>
      <c r="I38" s="4"/>
      <c r="J38" s="4"/>
      <c r="K38" s="4"/>
      <c r="L38" s="19" t="s">
        <v>30</v>
      </c>
      <c r="M38" s="19"/>
      <c r="N38" s="4"/>
      <c r="O38" s="4"/>
      <c r="P38" s="4"/>
      <c r="Q38" s="4"/>
      <c r="R38" s="4"/>
      <c r="S38" s="4"/>
      <c r="T38" s="4"/>
    </row>
    <row r="39" spans="4:20" x14ac:dyDescent="0.25"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5" t="s">
        <v>27</v>
      </c>
      <c r="S39" s="4"/>
      <c r="T39" s="4"/>
    </row>
    <row r="40" spans="4:20" ht="30" customHeight="1" x14ac:dyDescent="0.25">
      <c r="D40" s="17" t="s">
        <v>28</v>
      </c>
      <c r="E40" s="17" t="s">
        <v>29</v>
      </c>
      <c r="F40" s="6" t="s">
        <v>7</v>
      </c>
      <c r="G40" s="6" t="s">
        <v>8</v>
      </c>
      <c r="H40" s="6" t="s">
        <v>9</v>
      </c>
      <c r="I40" s="6" t="s">
        <v>10</v>
      </c>
      <c r="J40" s="6" t="s">
        <v>11</v>
      </c>
      <c r="K40" s="6" t="s">
        <v>12</v>
      </c>
      <c r="L40" s="6" t="s">
        <v>13</v>
      </c>
      <c r="M40" s="6" t="s">
        <v>24</v>
      </c>
      <c r="N40" s="6" t="s">
        <v>15</v>
      </c>
      <c r="O40" s="6" t="s">
        <v>16</v>
      </c>
      <c r="P40" s="6" t="s">
        <v>17</v>
      </c>
      <c r="Q40" s="6" t="s">
        <v>18</v>
      </c>
      <c r="R40" s="6" t="s">
        <v>25</v>
      </c>
      <c r="S40" s="7" t="s">
        <v>19</v>
      </c>
      <c r="T40" s="8" t="s">
        <v>20</v>
      </c>
    </row>
    <row r="41" spans="4:20" ht="30" customHeight="1" thickBot="1" x14ac:dyDescent="0.3">
      <c r="D41" s="21" t="s">
        <v>35</v>
      </c>
      <c r="E41" s="16">
        <v>4.2000000000000003E-2</v>
      </c>
      <c r="F41" s="9">
        <v>1</v>
      </c>
      <c r="G41" s="9">
        <v>1</v>
      </c>
      <c r="H41" s="9">
        <v>0.5</v>
      </c>
      <c r="I41" s="9"/>
      <c r="J41" s="9"/>
      <c r="K41" s="9"/>
      <c r="L41" s="9"/>
      <c r="M41" s="9"/>
      <c r="N41" s="9"/>
      <c r="O41" s="9">
        <v>0.5</v>
      </c>
      <c r="P41" s="9">
        <v>1</v>
      </c>
      <c r="Q41" s="9">
        <v>1</v>
      </c>
      <c r="R41" s="9">
        <f>SUM(F41:Q41)</f>
        <v>5</v>
      </c>
      <c r="S41" s="10"/>
      <c r="T41" s="10" t="s">
        <v>26</v>
      </c>
    </row>
    <row r="42" spans="4:20" ht="30" customHeight="1" thickBot="1" x14ac:dyDescent="0.3">
      <c r="D42" s="21" t="s">
        <v>40</v>
      </c>
      <c r="E42" s="16">
        <v>4.2000000000000003E-2</v>
      </c>
      <c r="F42" s="9">
        <v>1</v>
      </c>
      <c r="G42" s="9">
        <v>1</v>
      </c>
      <c r="H42" s="25">
        <v>0.5</v>
      </c>
      <c r="I42" s="9"/>
      <c r="J42" s="9"/>
      <c r="K42" s="9"/>
      <c r="L42" s="9"/>
      <c r="M42" s="9"/>
      <c r="N42" s="9"/>
      <c r="O42" s="25">
        <v>0.5</v>
      </c>
      <c r="P42" s="9">
        <v>1</v>
      </c>
      <c r="Q42" s="9">
        <v>1</v>
      </c>
      <c r="R42" s="25">
        <f t="shared" ref="R42:R46" si="2">SUM(F42:Q42)</f>
        <v>5</v>
      </c>
      <c r="S42" s="10"/>
      <c r="T42" s="10"/>
    </row>
    <row r="43" spans="4:20" ht="30" customHeight="1" thickBot="1" x14ac:dyDescent="0.3">
      <c r="D43" s="21" t="s">
        <v>44</v>
      </c>
      <c r="E43" s="16">
        <v>4.2000000000000003E-2</v>
      </c>
      <c r="F43" s="9">
        <v>1</v>
      </c>
      <c r="G43" s="9">
        <v>1</v>
      </c>
      <c r="H43" s="25">
        <v>0.5</v>
      </c>
      <c r="I43" s="9"/>
      <c r="J43" s="9"/>
      <c r="K43" s="9"/>
      <c r="L43" s="9"/>
      <c r="M43" s="9"/>
      <c r="N43" s="9"/>
      <c r="O43" s="25">
        <v>0.5</v>
      </c>
      <c r="P43" s="9">
        <v>1</v>
      </c>
      <c r="Q43" s="9">
        <v>1</v>
      </c>
      <c r="R43" s="25">
        <f t="shared" si="2"/>
        <v>5</v>
      </c>
      <c r="S43" s="10"/>
      <c r="T43" s="10" t="s">
        <v>26</v>
      </c>
    </row>
    <row r="44" spans="4:20" ht="28.5" customHeight="1" thickBot="1" x14ac:dyDescent="0.3">
      <c r="D44" s="21" t="s">
        <v>45</v>
      </c>
      <c r="E44" s="16">
        <v>4.2000000000000003E-2</v>
      </c>
      <c r="F44" s="25">
        <v>1</v>
      </c>
      <c r="G44" s="25">
        <v>1</v>
      </c>
      <c r="H44" s="25">
        <v>0.5</v>
      </c>
      <c r="I44" s="25"/>
      <c r="J44" s="25"/>
      <c r="K44" s="25"/>
      <c r="L44" s="25"/>
      <c r="M44" s="25"/>
      <c r="N44" s="25"/>
      <c r="O44" s="25">
        <v>0.5</v>
      </c>
      <c r="P44" s="25">
        <v>1</v>
      </c>
      <c r="Q44" s="25">
        <v>1</v>
      </c>
      <c r="R44" s="25">
        <f t="shared" si="2"/>
        <v>5</v>
      </c>
      <c r="S44" s="10"/>
      <c r="T44" s="10"/>
    </row>
    <row r="45" spans="4:20" ht="29.25" customHeight="1" thickBot="1" x14ac:dyDescent="0.3">
      <c r="D45" s="21" t="s">
        <v>52</v>
      </c>
      <c r="E45" s="16">
        <v>4.2000000000000003E-2</v>
      </c>
      <c r="F45" s="25">
        <v>1</v>
      </c>
      <c r="G45" s="25">
        <v>1</v>
      </c>
      <c r="H45" s="25">
        <v>0.5</v>
      </c>
      <c r="I45" s="25"/>
      <c r="J45" s="25"/>
      <c r="K45" s="25"/>
      <c r="L45" s="25"/>
      <c r="M45" s="25"/>
      <c r="N45" s="25"/>
      <c r="O45" s="25">
        <v>0.5</v>
      </c>
      <c r="P45" s="25">
        <v>1</v>
      </c>
      <c r="Q45" s="25">
        <v>1</v>
      </c>
      <c r="R45" s="25">
        <f t="shared" si="2"/>
        <v>5</v>
      </c>
      <c r="S45" s="13"/>
      <c r="T45" s="13"/>
    </row>
    <row r="46" spans="4:20" ht="36.75" customHeight="1" thickBot="1" x14ac:dyDescent="0.3">
      <c r="D46" s="21" t="s">
        <v>56</v>
      </c>
      <c r="E46" s="16">
        <v>4.2000000000000003E-2</v>
      </c>
      <c r="F46" s="25">
        <v>1</v>
      </c>
      <c r="G46" s="25">
        <v>1</v>
      </c>
      <c r="H46" s="25">
        <v>0.5</v>
      </c>
      <c r="I46" s="25"/>
      <c r="J46" s="25"/>
      <c r="K46" s="25"/>
      <c r="L46" s="25"/>
      <c r="M46" s="25"/>
      <c r="N46" s="25"/>
      <c r="O46" s="25">
        <v>0.5</v>
      </c>
      <c r="P46" s="25">
        <v>1</v>
      </c>
      <c r="Q46" s="25">
        <v>1</v>
      </c>
      <c r="R46" s="25">
        <f t="shared" si="2"/>
        <v>5</v>
      </c>
      <c r="S46" s="4"/>
      <c r="T46" s="4"/>
    </row>
    <row r="47" spans="4:20" ht="24" customHeight="1" x14ac:dyDescent="0.25">
      <c r="D47" s="11" t="s">
        <v>5</v>
      </c>
      <c r="E47" s="11">
        <v>0.25</v>
      </c>
      <c r="F47" s="12">
        <f>SUM(F41:F46)</f>
        <v>6</v>
      </c>
      <c r="G47" s="12">
        <f>SUM(G41:G46)</f>
        <v>6</v>
      </c>
      <c r="H47" s="12">
        <f>SUM(H41:H46)</f>
        <v>3</v>
      </c>
      <c r="I47" s="12">
        <f t="shared" ref="I47:N47" si="3">SUM(I41:I43)</f>
        <v>0</v>
      </c>
      <c r="J47" s="12">
        <f t="shared" si="3"/>
        <v>0</v>
      </c>
      <c r="K47" s="12">
        <f t="shared" si="3"/>
        <v>0</v>
      </c>
      <c r="L47" s="12">
        <f t="shared" si="3"/>
        <v>0</v>
      </c>
      <c r="M47" s="12">
        <f>SUM(M41:M46)</f>
        <v>0</v>
      </c>
      <c r="N47" s="12">
        <f t="shared" si="3"/>
        <v>0</v>
      </c>
      <c r="O47" s="12">
        <f>SUM(O41:O46)</f>
        <v>3</v>
      </c>
      <c r="P47" s="12">
        <v>6</v>
      </c>
      <c r="Q47" s="12">
        <f>SUM(Q41:Q46)</f>
        <v>6</v>
      </c>
      <c r="R47" s="12">
        <f>SUM(R41:R46)</f>
        <v>30</v>
      </c>
      <c r="S47" s="4"/>
      <c r="T47" s="4"/>
    </row>
    <row r="48" spans="4:20" x14ac:dyDescent="0.25"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4"/>
      <c r="T48" s="4"/>
    </row>
    <row r="49" spans="4:20" x14ac:dyDescent="0.25"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</row>
    <row r="50" spans="4:20" x14ac:dyDescent="0.25"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</row>
    <row r="51" spans="4:20" ht="15.75" x14ac:dyDescent="0.25">
      <c r="D51" s="4"/>
      <c r="E51" s="4"/>
      <c r="F51" s="14"/>
      <c r="G51" s="4"/>
      <c r="H51" s="14"/>
      <c r="I51" s="15"/>
      <c r="J51" s="18"/>
      <c r="K51" s="15"/>
      <c r="L51" s="15"/>
      <c r="M51" s="14"/>
      <c r="N51" s="15"/>
      <c r="O51" s="4"/>
      <c r="P51" s="4"/>
      <c r="Q51" s="4"/>
      <c r="R51" s="4"/>
    </row>
    <row r="52" spans="4:20" x14ac:dyDescent="0.25">
      <c r="D52" s="4"/>
      <c r="E52" s="4"/>
      <c r="F52" s="15"/>
      <c r="G52" s="4"/>
      <c r="H52" s="15"/>
      <c r="I52" s="15"/>
      <c r="J52" s="15"/>
      <c r="K52" s="15"/>
      <c r="L52" s="15"/>
      <c r="M52" s="15"/>
      <c r="N52" s="15"/>
      <c r="O52" s="4"/>
      <c r="P52" s="4"/>
      <c r="Q52" s="4"/>
      <c r="R52" s="4"/>
    </row>
    <row r="53" spans="4:20" x14ac:dyDescent="0.25">
      <c r="D53" s="4"/>
    </row>
  </sheetData>
  <mergeCells count="3">
    <mergeCell ref="D37:T37"/>
    <mergeCell ref="P32:Q32"/>
    <mergeCell ref="P33:R33"/>
  </mergeCells>
  <pageMargins left="0.24" right="0.16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S49"/>
  <sheetViews>
    <sheetView workbookViewId="0">
      <selection activeCell="T39" sqref="T39"/>
    </sheetView>
  </sheetViews>
  <sheetFormatPr defaultRowHeight="15" x14ac:dyDescent="0.25"/>
  <cols>
    <col min="1" max="3" width="0.28515625" customWidth="1"/>
    <col min="4" max="4" width="20.85546875" customWidth="1"/>
    <col min="5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8.28515625" customWidth="1"/>
    <col min="12" max="12" width="8.5703125" customWidth="1"/>
    <col min="13" max="14" width="8.85546875" customWidth="1"/>
    <col min="15" max="15" width="9.28515625" customWidth="1"/>
    <col min="16" max="17" width="8.85546875" customWidth="1"/>
    <col min="18" max="18" width="11.28515625" hidden="1" customWidth="1"/>
    <col min="19" max="19" width="12.85546875" hidden="1" customWidth="1"/>
  </cols>
  <sheetData>
    <row r="2" spans="4:11" hidden="1" x14ac:dyDescent="0.25">
      <c r="D2" s="3" t="s">
        <v>21</v>
      </c>
    </row>
    <row r="3" spans="4:11" hidden="1" x14ac:dyDescent="0.25">
      <c r="K3" t="s">
        <v>6</v>
      </c>
    </row>
    <row r="4" spans="4:11" hidden="1" x14ac:dyDescent="0.25">
      <c r="D4" s="1" t="s">
        <v>0</v>
      </c>
      <c r="E4" s="1" t="s">
        <v>22</v>
      </c>
      <c r="F4" s="1" t="s">
        <v>23</v>
      </c>
      <c r="G4" s="1" t="s">
        <v>1</v>
      </c>
      <c r="H4" s="1" t="s">
        <v>2</v>
      </c>
      <c r="I4" s="1" t="s">
        <v>3</v>
      </c>
      <c r="J4" s="1" t="s">
        <v>4</v>
      </c>
      <c r="K4" s="1" t="s">
        <v>5</v>
      </c>
    </row>
    <row r="5" spans="4:11" hidden="1" x14ac:dyDescent="0.25">
      <c r="D5" s="1" t="s">
        <v>7</v>
      </c>
      <c r="E5" s="1">
        <v>180</v>
      </c>
      <c r="F5" s="1">
        <v>140</v>
      </c>
      <c r="G5" s="1">
        <v>40</v>
      </c>
      <c r="H5" s="1">
        <v>1940</v>
      </c>
      <c r="I5" s="1">
        <v>1450</v>
      </c>
      <c r="J5" s="1">
        <v>90</v>
      </c>
      <c r="K5" s="1">
        <f>SUM(E5:J5)</f>
        <v>3840</v>
      </c>
    </row>
    <row r="6" spans="4:11" hidden="1" x14ac:dyDescent="0.25">
      <c r="D6" s="1" t="s">
        <v>8</v>
      </c>
      <c r="E6" s="1">
        <v>180</v>
      </c>
      <c r="F6" s="1">
        <v>140</v>
      </c>
      <c r="G6" s="1">
        <v>200</v>
      </c>
      <c r="H6" s="1">
        <v>1400</v>
      </c>
      <c r="I6" s="1">
        <v>1450</v>
      </c>
      <c r="J6" s="1">
        <v>100</v>
      </c>
      <c r="K6" s="1">
        <f t="shared" ref="K6:K16" si="0">SUM(E6:J6)</f>
        <v>3470</v>
      </c>
    </row>
    <row r="7" spans="4:11" hidden="1" x14ac:dyDescent="0.25">
      <c r="D7" s="1" t="s">
        <v>9</v>
      </c>
      <c r="E7" s="1">
        <v>195</v>
      </c>
      <c r="F7" s="1">
        <v>155</v>
      </c>
      <c r="G7" s="1">
        <v>150</v>
      </c>
      <c r="H7" s="1">
        <v>1200</v>
      </c>
      <c r="I7" s="1">
        <v>1800</v>
      </c>
      <c r="J7" s="1">
        <v>100</v>
      </c>
      <c r="K7" s="1">
        <f t="shared" si="0"/>
        <v>3600</v>
      </c>
    </row>
    <row r="8" spans="4:11" hidden="1" x14ac:dyDescent="0.25">
      <c r="D8" s="1" t="s">
        <v>10</v>
      </c>
      <c r="E8" s="1">
        <v>180</v>
      </c>
      <c r="F8" s="1">
        <v>140</v>
      </c>
      <c r="G8" s="1">
        <v>80</v>
      </c>
      <c r="H8" s="1">
        <v>1500</v>
      </c>
      <c r="I8" s="1">
        <v>1100</v>
      </c>
      <c r="J8" s="1">
        <v>50</v>
      </c>
      <c r="K8" s="1">
        <f t="shared" si="0"/>
        <v>3050</v>
      </c>
    </row>
    <row r="9" spans="4:11" hidden="1" x14ac:dyDescent="0.25">
      <c r="D9" s="1" t="s">
        <v>11</v>
      </c>
      <c r="E9" s="1">
        <v>170</v>
      </c>
      <c r="F9" s="1">
        <v>130</v>
      </c>
      <c r="G9" s="1">
        <v>80</v>
      </c>
      <c r="H9" s="1">
        <v>900</v>
      </c>
      <c r="I9" s="1">
        <v>1100</v>
      </c>
      <c r="J9" s="1">
        <v>60</v>
      </c>
      <c r="K9" s="1">
        <f t="shared" si="0"/>
        <v>2440</v>
      </c>
    </row>
    <row r="10" spans="4:11" hidden="1" x14ac:dyDescent="0.25">
      <c r="D10" s="1" t="s">
        <v>12</v>
      </c>
      <c r="E10" s="1">
        <v>95</v>
      </c>
      <c r="F10" s="1">
        <v>75</v>
      </c>
      <c r="G10" s="1">
        <v>30</v>
      </c>
      <c r="H10" s="1">
        <v>1000</v>
      </c>
      <c r="I10" s="1">
        <v>650</v>
      </c>
      <c r="J10" s="1">
        <v>50</v>
      </c>
      <c r="K10" s="1">
        <f t="shared" si="0"/>
        <v>1900</v>
      </c>
    </row>
    <row r="11" spans="4:11" hidden="1" x14ac:dyDescent="0.25">
      <c r="D11" s="1" t="s">
        <v>13</v>
      </c>
      <c r="E11" s="1">
        <v>95</v>
      </c>
      <c r="F11" s="1">
        <v>75</v>
      </c>
      <c r="G11" s="1">
        <v>30</v>
      </c>
      <c r="H11" s="1">
        <v>600</v>
      </c>
      <c r="I11" s="1">
        <v>250</v>
      </c>
      <c r="J11" s="1">
        <v>50</v>
      </c>
      <c r="K11" s="1">
        <f t="shared" si="0"/>
        <v>1100</v>
      </c>
    </row>
    <row r="12" spans="4:11" hidden="1" x14ac:dyDescent="0.25">
      <c r="D12" s="1" t="s">
        <v>14</v>
      </c>
      <c r="E12" s="1">
        <v>95</v>
      </c>
      <c r="F12" s="1">
        <v>75</v>
      </c>
      <c r="G12" s="1">
        <v>30</v>
      </c>
      <c r="H12" s="1">
        <v>500</v>
      </c>
      <c r="I12" s="1">
        <v>400</v>
      </c>
      <c r="J12" s="1">
        <v>50</v>
      </c>
      <c r="K12" s="1">
        <f t="shared" si="0"/>
        <v>1150</v>
      </c>
    </row>
    <row r="13" spans="4:11" hidden="1" x14ac:dyDescent="0.25">
      <c r="D13" s="1" t="s">
        <v>15</v>
      </c>
      <c r="E13" s="1">
        <v>95</v>
      </c>
      <c r="F13" s="1">
        <v>75</v>
      </c>
      <c r="G13" s="1">
        <v>50</v>
      </c>
      <c r="H13" s="1">
        <v>600</v>
      </c>
      <c r="I13" s="1">
        <v>500</v>
      </c>
      <c r="J13" s="1">
        <v>50</v>
      </c>
      <c r="K13" s="1">
        <f t="shared" si="0"/>
        <v>1370</v>
      </c>
    </row>
    <row r="14" spans="4:11" hidden="1" x14ac:dyDescent="0.25">
      <c r="D14" s="1" t="s">
        <v>16</v>
      </c>
      <c r="E14" s="1">
        <v>110</v>
      </c>
      <c r="F14" s="1">
        <v>90</v>
      </c>
      <c r="G14" s="1">
        <v>60</v>
      </c>
      <c r="H14" s="1">
        <v>1100</v>
      </c>
      <c r="I14" s="1">
        <v>1000</v>
      </c>
      <c r="J14" s="1">
        <v>50</v>
      </c>
      <c r="K14" s="1">
        <f t="shared" si="0"/>
        <v>2410</v>
      </c>
    </row>
    <row r="15" spans="4:11" hidden="1" x14ac:dyDescent="0.25">
      <c r="D15" s="1" t="s">
        <v>17</v>
      </c>
      <c r="E15" s="1">
        <v>140</v>
      </c>
      <c r="F15" s="1">
        <v>110</v>
      </c>
      <c r="G15" s="1">
        <v>150</v>
      </c>
      <c r="H15" s="1">
        <v>2100</v>
      </c>
      <c r="I15" s="1">
        <v>1500</v>
      </c>
      <c r="J15" s="1">
        <v>100</v>
      </c>
      <c r="K15" s="1">
        <f t="shared" si="0"/>
        <v>4100</v>
      </c>
    </row>
    <row r="16" spans="4:11" hidden="1" x14ac:dyDescent="0.25">
      <c r="D16" s="1" t="s">
        <v>18</v>
      </c>
      <c r="E16" s="1">
        <v>180</v>
      </c>
      <c r="F16" s="1">
        <v>140</v>
      </c>
      <c r="G16" s="1">
        <v>200</v>
      </c>
      <c r="H16" s="1">
        <v>2100</v>
      </c>
      <c r="I16" s="1">
        <v>2400</v>
      </c>
      <c r="J16" s="1">
        <v>150</v>
      </c>
      <c r="K16" s="1">
        <f t="shared" si="0"/>
        <v>5170</v>
      </c>
    </row>
    <row r="17" spans="4:19" hidden="1" x14ac:dyDescent="0.25">
      <c r="D17" s="2" t="s">
        <v>5</v>
      </c>
      <c r="E17" s="1">
        <f t="shared" ref="E17:K17" si="1">SUM(E5:E16)</f>
        <v>1715</v>
      </c>
      <c r="F17" s="1">
        <f t="shared" si="1"/>
        <v>1345</v>
      </c>
      <c r="G17" s="1">
        <f t="shared" si="1"/>
        <v>1100</v>
      </c>
      <c r="H17" s="1">
        <f t="shared" si="1"/>
        <v>14940</v>
      </c>
      <c r="I17" s="1">
        <f t="shared" si="1"/>
        <v>13600</v>
      </c>
      <c r="J17" s="1">
        <f t="shared" si="1"/>
        <v>900</v>
      </c>
      <c r="K17" s="1">
        <f t="shared" si="1"/>
        <v>33600</v>
      </c>
    </row>
    <row r="18" spans="4:19" hidden="1" x14ac:dyDescent="0.25"/>
    <row r="19" spans="4:19" hidden="1" x14ac:dyDescent="0.25"/>
    <row r="20" spans="4:19" hidden="1" x14ac:dyDescent="0.25"/>
    <row r="21" spans="4:19" hidden="1" x14ac:dyDescent="0.25"/>
    <row r="22" spans="4:19" hidden="1" x14ac:dyDescent="0.25"/>
    <row r="23" spans="4:19" hidden="1" x14ac:dyDescent="0.25"/>
    <row r="24" spans="4:19" hidden="1" x14ac:dyDescent="0.25"/>
    <row r="25" spans="4:19" hidden="1" x14ac:dyDescent="0.25"/>
    <row r="26" spans="4:19" hidden="1" x14ac:dyDescent="0.25"/>
    <row r="27" spans="4:19" hidden="1" x14ac:dyDescent="0.25"/>
    <row r="28" spans="4:19" hidden="1" x14ac:dyDescent="0.25"/>
    <row r="29" spans="4:19" hidden="1" x14ac:dyDescent="0.25"/>
    <row r="30" spans="4:19" hidden="1" x14ac:dyDescent="0.25"/>
    <row r="31" spans="4:19" hidden="1" x14ac:dyDescent="0.25"/>
    <row r="32" spans="4:19" x14ac:dyDescent="0.25"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S32" s="4"/>
    </row>
    <row r="33" spans="4:19" ht="55.5" customHeight="1" x14ac:dyDescent="0.25"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7" t="s">
        <v>72</v>
      </c>
      <c r="P33" s="47"/>
      <c r="Q33" s="4"/>
      <c r="R33" s="4"/>
      <c r="S33" s="4"/>
    </row>
    <row r="34" spans="4:19" ht="53.25" customHeight="1" x14ac:dyDescent="0.25"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9" t="s">
        <v>76</v>
      </c>
      <c r="P34" s="49"/>
      <c r="Q34" s="49"/>
      <c r="R34" s="45"/>
      <c r="S34" s="4"/>
    </row>
    <row r="35" spans="4:19" x14ac:dyDescent="0.25"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</row>
    <row r="36" spans="4:19" x14ac:dyDescent="0.25"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</row>
    <row r="37" spans="4:19" ht="19.5" x14ac:dyDescent="0.35">
      <c r="D37" s="46" t="s">
        <v>69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</row>
    <row r="38" spans="4:19" x14ac:dyDescent="0.25">
      <c r="D38" s="4"/>
      <c r="E38" s="4"/>
      <c r="F38" s="4"/>
      <c r="G38" s="4"/>
      <c r="H38" s="4"/>
      <c r="I38" s="4"/>
      <c r="J38" s="50" t="s">
        <v>30</v>
      </c>
      <c r="K38" s="50"/>
      <c r="L38" s="50"/>
      <c r="M38" s="50"/>
      <c r="N38" s="4"/>
      <c r="O38" s="4"/>
      <c r="P38" s="4"/>
      <c r="Q38" s="4"/>
      <c r="R38" s="4"/>
      <c r="S38" s="4"/>
    </row>
    <row r="39" spans="4:19" x14ac:dyDescent="0.25"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5" t="s">
        <v>27</v>
      </c>
      <c r="R39" s="4"/>
      <c r="S39" s="4"/>
    </row>
    <row r="40" spans="4:19" ht="30" customHeight="1" x14ac:dyDescent="0.25">
      <c r="D40" s="17" t="s">
        <v>28</v>
      </c>
      <c r="E40" s="31" t="s">
        <v>7</v>
      </c>
      <c r="F40" s="31" t="s">
        <v>8</v>
      </c>
      <c r="G40" s="31" t="s">
        <v>9</v>
      </c>
      <c r="H40" s="31" t="s">
        <v>10</v>
      </c>
      <c r="I40" s="31" t="s">
        <v>11</v>
      </c>
      <c r="J40" s="31" t="s">
        <v>12</v>
      </c>
      <c r="K40" s="31" t="s">
        <v>13</v>
      </c>
      <c r="L40" s="31" t="s">
        <v>24</v>
      </c>
      <c r="M40" s="31" t="s">
        <v>15</v>
      </c>
      <c r="N40" s="31" t="s">
        <v>16</v>
      </c>
      <c r="O40" s="31" t="s">
        <v>17</v>
      </c>
      <c r="P40" s="31" t="s">
        <v>18</v>
      </c>
      <c r="Q40" s="31" t="s">
        <v>25</v>
      </c>
      <c r="R40" s="7" t="s">
        <v>19</v>
      </c>
      <c r="S40" s="8" t="s">
        <v>20</v>
      </c>
    </row>
    <row r="41" spans="4:19" ht="45" customHeight="1" x14ac:dyDescent="0.25">
      <c r="D41" s="26" t="s">
        <v>65</v>
      </c>
      <c r="E41" s="32">
        <v>765</v>
      </c>
      <c r="F41" s="32">
        <v>660</v>
      </c>
      <c r="G41" s="32">
        <v>498</v>
      </c>
      <c r="H41" s="32">
        <v>150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77</v>
      </c>
      <c r="O41" s="32">
        <v>400</v>
      </c>
      <c r="P41" s="32">
        <v>650</v>
      </c>
      <c r="Q41" s="32">
        <f>SUM(E41:P41)</f>
        <v>3200</v>
      </c>
      <c r="R41" s="24"/>
      <c r="S41" s="10" t="s">
        <v>26</v>
      </c>
    </row>
    <row r="42" spans="4:19" ht="30" customHeight="1" x14ac:dyDescent="0.25">
      <c r="D42" s="30" t="s">
        <v>39</v>
      </c>
      <c r="E42" s="32">
        <v>110</v>
      </c>
      <c r="F42" s="32">
        <v>106</v>
      </c>
      <c r="G42" s="32">
        <v>108</v>
      </c>
      <c r="H42" s="32">
        <v>15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50</v>
      </c>
      <c r="P42" s="32">
        <v>71</v>
      </c>
      <c r="Q42" s="32">
        <f>SUM(E42:P42)</f>
        <v>460</v>
      </c>
      <c r="R42" s="24"/>
      <c r="S42" s="10"/>
    </row>
    <row r="43" spans="4:19" ht="30" customHeight="1" x14ac:dyDescent="0.25">
      <c r="D43" s="28" t="s">
        <v>49</v>
      </c>
      <c r="E43" s="6">
        <v>700</v>
      </c>
      <c r="F43" s="6">
        <v>650</v>
      </c>
      <c r="G43" s="6">
        <v>450</v>
      </c>
      <c r="H43" s="6">
        <v>80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40</v>
      </c>
      <c r="O43" s="6">
        <v>600</v>
      </c>
      <c r="P43" s="6">
        <v>650</v>
      </c>
      <c r="Q43" s="6">
        <f>SUM(E43:P43)</f>
        <v>3170</v>
      </c>
      <c r="R43" s="10"/>
      <c r="S43" s="10" t="s">
        <v>26</v>
      </c>
    </row>
    <row r="44" spans="4:19" ht="30.75" customHeight="1" x14ac:dyDescent="0.25">
      <c r="D44" s="29" t="s">
        <v>43</v>
      </c>
      <c r="E44" s="6">
        <v>700</v>
      </c>
      <c r="F44" s="6">
        <v>650</v>
      </c>
      <c r="G44" s="6">
        <v>450</v>
      </c>
      <c r="H44" s="6">
        <v>80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40</v>
      </c>
      <c r="O44" s="6">
        <v>600</v>
      </c>
      <c r="P44" s="6">
        <v>650</v>
      </c>
      <c r="Q44" s="6">
        <f>SUM(E44:P44)</f>
        <v>3170</v>
      </c>
      <c r="R44" s="10"/>
      <c r="S44" s="10"/>
    </row>
    <row r="45" spans="4:19" ht="15.75" x14ac:dyDescent="0.25">
      <c r="D45" s="27" t="s">
        <v>5</v>
      </c>
      <c r="E45" s="12">
        <f>SUM(E41:E44)</f>
        <v>2275</v>
      </c>
      <c r="F45" s="12">
        <f>SUM(F41:F44)</f>
        <v>2066</v>
      </c>
      <c r="G45" s="12">
        <f>SUM(G41:G44)</f>
        <v>1506</v>
      </c>
      <c r="H45" s="12">
        <f>SUM(H41:H44)</f>
        <v>325</v>
      </c>
      <c r="I45" s="12">
        <f>SUM(I41:I43)</f>
        <v>0</v>
      </c>
      <c r="J45" s="12">
        <f>SUM(J41:J43)</f>
        <v>0</v>
      </c>
      <c r="K45" s="12">
        <f>SUM(K41:K43)</f>
        <v>0</v>
      </c>
      <c r="L45" s="12">
        <f>SUM(L41:L43)</f>
        <v>0</v>
      </c>
      <c r="M45" s="12">
        <f>SUM(M41:M43)</f>
        <v>0</v>
      </c>
      <c r="N45" s="12">
        <f>SUM(N41:N44)</f>
        <v>157</v>
      </c>
      <c r="O45" s="12">
        <f>SUM(O41:O44)</f>
        <v>1650</v>
      </c>
      <c r="P45" s="12">
        <f>SUM(P41:P44)</f>
        <v>2021</v>
      </c>
      <c r="Q45" s="12">
        <f>Q41+Q42+Q43+Q44</f>
        <v>10000</v>
      </c>
      <c r="R45" s="13"/>
      <c r="S45" s="13"/>
    </row>
    <row r="46" spans="4:19" x14ac:dyDescent="0.25"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</row>
    <row r="47" spans="4:19" ht="24" customHeight="1" x14ac:dyDescent="0.25"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</row>
    <row r="48" spans="4:19" ht="15.75" x14ac:dyDescent="0.25">
      <c r="D48" s="4"/>
      <c r="E48" s="14"/>
      <c r="F48" s="15"/>
      <c r="G48" s="4"/>
      <c r="H48" s="14"/>
      <c r="I48" s="15"/>
      <c r="J48" s="18"/>
      <c r="K48" s="15"/>
      <c r="L48" s="14"/>
      <c r="M48" s="15"/>
      <c r="N48" s="4"/>
      <c r="O48" s="4"/>
      <c r="P48" s="4"/>
      <c r="Q48" s="4"/>
      <c r="R48" s="4"/>
      <c r="S48" s="4"/>
    </row>
    <row r="49" spans="4:19" x14ac:dyDescent="0.25">
      <c r="D49" s="4"/>
      <c r="E49" s="15"/>
      <c r="F49" s="15"/>
      <c r="G49" s="4"/>
      <c r="H49" s="15"/>
      <c r="I49" s="15"/>
      <c r="J49" s="15"/>
      <c r="K49" s="15"/>
      <c r="L49" s="15"/>
      <c r="M49" s="15"/>
      <c r="N49" s="4"/>
      <c r="O49" s="4"/>
      <c r="P49" s="4"/>
      <c r="Q49" s="4"/>
      <c r="R49" s="4"/>
      <c r="S49" s="4"/>
    </row>
  </sheetData>
  <mergeCells count="4">
    <mergeCell ref="O33:P33"/>
    <mergeCell ref="D37:S37"/>
    <mergeCell ref="J38:M38"/>
    <mergeCell ref="O34:Q34"/>
  </mergeCells>
  <pageMargins left="0.24" right="0.16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S80"/>
  <sheetViews>
    <sheetView workbookViewId="0">
      <selection activeCell="O33" sqref="O33:Q33"/>
    </sheetView>
  </sheetViews>
  <sheetFormatPr defaultRowHeight="15" x14ac:dyDescent="0.25"/>
  <cols>
    <col min="1" max="3" width="0.28515625" customWidth="1"/>
    <col min="4" max="4" width="25" customWidth="1"/>
    <col min="5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8.28515625" customWidth="1"/>
    <col min="12" max="12" width="8.5703125" customWidth="1"/>
    <col min="13" max="14" width="8.85546875" customWidth="1"/>
    <col min="15" max="15" width="9.28515625" customWidth="1"/>
    <col min="16" max="17" width="8.85546875" customWidth="1"/>
    <col min="18" max="18" width="11.28515625" hidden="1" customWidth="1"/>
    <col min="19" max="19" width="12.85546875" hidden="1" customWidth="1"/>
  </cols>
  <sheetData>
    <row r="2" spans="4:11" hidden="1" x14ac:dyDescent="0.25">
      <c r="D2" s="3" t="s">
        <v>21</v>
      </c>
    </row>
    <row r="3" spans="4:11" hidden="1" x14ac:dyDescent="0.25">
      <c r="K3" t="s">
        <v>6</v>
      </c>
    </row>
    <row r="4" spans="4:11" hidden="1" x14ac:dyDescent="0.25">
      <c r="D4" s="1" t="s">
        <v>0</v>
      </c>
      <c r="E4" s="1" t="s">
        <v>22</v>
      </c>
      <c r="F4" s="1" t="s">
        <v>23</v>
      </c>
      <c r="G4" s="1" t="s">
        <v>1</v>
      </c>
      <c r="H4" s="1" t="s">
        <v>2</v>
      </c>
      <c r="I4" s="1" t="s">
        <v>3</v>
      </c>
      <c r="J4" s="1" t="s">
        <v>4</v>
      </c>
      <c r="K4" s="1" t="s">
        <v>5</v>
      </c>
    </row>
    <row r="5" spans="4:11" hidden="1" x14ac:dyDescent="0.25">
      <c r="D5" s="1" t="s">
        <v>7</v>
      </c>
      <c r="E5" s="1">
        <v>180</v>
      </c>
      <c r="F5" s="1">
        <v>140</v>
      </c>
      <c r="G5" s="1">
        <v>40</v>
      </c>
      <c r="H5" s="1">
        <v>1940</v>
      </c>
      <c r="I5" s="1">
        <v>1450</v>
      </c>
      <c r="J5" s="1">
        <v>90</v>
      </c>
      <c r="K5" s="1">
        <f>SUM(E5:J5)</f>
        <v>3840</v>
      </c>
    </row>
    <row r="6" spans="4:11" hidden="1" x14ac:dyDescent="0.25">
      <c r="D6" s="1" t="s">
        <v>8</v>
      </c>
      <c r="E6" s="1">
        <v>180</v>
      </c>
      <c r="F6" s="1">
        <v>140</v>
      </c>
      <c r="G6" s="1">
        <v>200</v>
      </c>
      <c r="H6" s="1">
        <v>1400</v>
      </c>
      <c r="I6" s="1">
        <v>1450</v>
      </c>
      <c r="J6" s="1">
        <v>100</v>
      </c>
      <c r="K6" s="1">
        <f t="shared" ref="K6:K16" si="0">SUM(E6:J6)</f>
        <v>3470</v>
      </c>
    </row>
    <row r="7" spans="4:11" hidden="1" x14ac:dyDescent="0.25">
      <c r="D7" s="1" t="s">
        <v>9</v>
      </c>
      <c r="E7" s="1">
        <v>195</v>
      </c>
      <c r="F7" s="1">
        <v>155</v>
      </c>
      <c r="G7" s="1">
        <v>150</v>
      </c>
      <c r="H7" s="1">
        <v>1200</v>
      </c>
      <c r="I7" s="1">
        <v>1800</v>
      </c>
      <c r="J7" s="1">
        <v>100</v>
      </c>
      <c r="K7" s="1">
        <f t="shared" si="0"/>
        <v>3600</v>
      </c>
    </row>
    <row r="8" spans="4:11" hidden="1" x14ac:dyDescent="0.25">
      <c r="D8" s="1" t="s">
        <v>10</v>
      </c>
      <c r="E8" s="1">
        <v>180</v>
      </c>
      <c r="F8" s="1">
        <v>140</v>
      </c>
      <c r="G8" s="1">
        <v>80</v>
      </c>
      <c r="H8" s="1">
        <v>1500</v>
      </c>
      <c r="I8" s="1">
        <v>1100</v>
      </c>
      <c r="J8" s="1">
        <v>50</v>
      </c>
      <c r="K8" s="1">
        <f t="shared" si="0"/>
        <v>3050</v>
      </c>
    </row>
    <row r="9" spans="4:11" hidden="1" x14ac:dyDescent="0.25">
      <c r="D9" s="1" t="s">
        <v>11</v>
      </c>
      <c r="E9" s="1">
        <v>170</v>
      </c>
      <c r="F9" s="1">
        <v>130</v>
      </c>
      <c r="G9" s="1">
        <v>80</v>
      </c>
      <c r="H9" s="1">
        <v>900</v>
      </c>
      <c r="I9" s="1">
        <v>1100</v>
      </c>
      <c r="J9" s="1">
        <v>60</v>
      </c>
      <c r="K9" s="1">
        <f t="shared" si="0"/>
        <v>2440</v>
      </c>
    </row>
    <row r="10" spans="4:11" hidden="1" x14ac:dyDescent="0.25">
      <c r="D10" s="1" t="s">
        <v>12</v>
      </c>
      <c r="E10" s="1">
        <v>95</v>
      </c>
      <c r="F10" s="1">
        <v>75</v>
      </c>
      <c r="G10" s="1">
        <v>30</v>
      </c>
      <c r="H10" s="1">
        <v>1000</v>
      </c>
      <c r="I10" s="1">
        <v>650</v>
      </c>
      <c r="J10" s="1">
        <v>50</v>
      </c>
      <c r="K10" s="1">
        <f t="shared" si="0"/>
        <v>1900</v>
      </c>
    </row>
    <row r="11" spans="4:11" hidden="1" x14ac:dyDescent="0.25">
      <c r="D11" s="1" t="s">
        <v>13</v>
      </c>
      <c r="E11" s="1">
        <v>95</v>
      </c>
      <c r="F11" s="1">
        <v>75</v>
      </c>
      <c r="G11" s="1">
        <v>30</v>
      </c>
      <c r="H11" s="1">
        <v>600</v>
      </c>
      <c r="I11" s="1">
        <v>250</v>
      </c>
      <c r="J11" s="1">
        <v>50</v>
      </c>
      <c r="K11" s="1">
        <f t="shared" si="0"/>
        <v>1100</v>
      </c>
    </row>
    <row r="12" spans="4:11" hidden="1" x14ac:dyDescent="0.25">
      <c r="D12" s="1" t="s">
        <v>14</v>
      </c>
      <c r="E12" s="1">
        <v>95</v>
      </c>
      <c r="F12" s="1">
        <v>75</v>
      </c>
      <c r="G12" s="1">
        <v>30</v>
      </c>
      <c r="H12" s="1">
        <v>500</v>
      </c>
      <c r="I12" s="1">
        <v>400</v>
      </c>
      <c r="J12" s="1">
        <v>50</v>
      </c>
      <c r="K12" s="1">
        <f t="shared" si="0"/>
        <v>1150</v>
      </c>
    </row>
    <row r="13" spans="4:11" hidden="1" x14ac:dyDescent="0.25">
      <c r="D13" s="1" t="s">
        <v>15</v>
      </c>
      <c r="E13" s="1">
        <v>95</v>
      </c>
      <c r="F13" s="1">
        <v>75</v>
      </c>
      <c r="G13" s="1">
        <v>50</v>
      </c>
      <c r="H13" s="1">
        <v>600</v>
      </c>
      <c r="I13" s="1">
        <v>500</v>
      </c>
      <c r="J13" s="1">
        <v>50</v>
      </c>
      <c r="K13" s="1">
        <f t="shared" si="0"/>
        <v>1370</v>
      </c>
    </row>
    <row r="14" spans="4:11" hidden="1" x14ac:dyDescent="0.25">
      <c r="D14" s="1" t="s">
        <v>16</v>
      </c>
      <c r="E14" s="1">
        <v>110</v>
      </c>
      <c r="F14" s="1">
        <v>90</v>
      </c>
      <c r="G14" s="1">
        <v>60</v>
      </c>
      <c r="H14" s="1">
        <v>1100</v>
      </c>
      <c r="I14" s="1">
        <v>1000</v>
      </c>
      <c r="J14" s="1">
        <v>50</v>
      </c>
      <c r="K14" s="1">
        <f t="shared" si="0"/>
        <v>2410</v>
      </c>
    </row>
    <row r="15" spans="4:11" hidden="1" x14ac:dyDescent="0.25">
      <c r="D15" s="1" t="s">
        <v>17</v>
      </c>
      <c r="E15" s="1">
        <v>140</v>
      </c>
      <c r="F15" s="1">
        <v>110</v>
      </c>
      <c r="G15" s="1">
        <v>150</v>
      </c>
      <c r="H15" s="1">
        <v>2100</v>
      </c>
      <c r="I15" s="1">
        <v>1500</v>
      </c>
      <c r="J15" s="1">
        <v>100</v>
      </c>
      <c r="K15" s="1">
        <f t="shared" si="0"/>
        <v>4100</v>
      </c>
    </row>
    <row r="16" spans="4:11" hidden="1" x14ac:dyDescent="0.25">
      <c r="D16" s="1" t="s">
        <v>18</v>
      </c>
      <c r="E16" s="1">
        <v>180</v>
      </c>
      <c r="F16" s="1">
        <v>140</v>
      </c>
      <c r="G16" s="1">
        <v>200</v>
      </c>
      <c r="H16" s="1">
        <v>2100</v>
      </c>
      <c r="I16" s="1">
        <v>2400</v>
      </c>
      <c r="J16" s="1">
        <v>150</v>
      </c>
      <c r="K16" s="1">
        <f t="shared" si="0"/>
        <v>5170</v>
      </c>
    </row>
    <row r="17" spans="4:18" hidden="1" x14ac:dyDescent="0.25">
      <c r="D17" s="2" t="s">
        <v>5</v>
      </c>
      <c r="E17" s="1">
        <f t="shared" ref="E17:K17" si="1">SUM(E5:E16)</f>
        <v>1715</v>
      </c>
      <c r="F17" s="1">
        <f t="shared" si="1"/>
        <v>1345</v>
      </c>
      <c r="G17" s="1">
        <f t="shared" si="1"/>
        <v>1100</v>
      </c>
      <c r="H17" s="1">
        <f t="shared" si="1"/>
        <v>14940</v>
      </c>
      <c r="I17" s="1">
        <f t="shared" si="1"/>
        <v>13600</v>
      </c>
      <c r="J17" s="1">
        <f t="shared" si="1"/>
        <v>900</v>
      </c>
      <c r="K17" s="1">
        <f t="shared" si="1"/>
        <v>33600</v>
      </c>
    </row>
    <row r="18" spans="4:18" hidden="1" x14ac:dyDescent="0.25"/>
    <row r="19" spans="4:18" hidden="1" x14ac:dyDescent="0.25"/>
    <row r="20" spans="4:18" hidden="1" x14ac:dyDescent="0.25"/>
    <row r="21" spans="4:18" hidden="1" x14ac:dyDescent="0.25"/>
    <row r="22" spans="4:18" hidden="1" x14ac:dyDescent="0.25"/>
    <row r="23" spans="4:18" hidden="1" x14ac:dyDescent="0.25"/>
    <row r="24" spans="4:18" hidden="1" x14ac:dyDescent="0.25"/>
    <row r="25" spans="4:18" hidden="1" x14ac:dyDescent="0.25"/>
    <row r="26" spans="4:18" hidden="1" x14ac:dyDescent="0.25"/>
    <row r="27" spans="4:18" hidden="1" x14ac:dyDescent="0.25"/>
    <row r="28" spans="4:18" hidden="1" x14ac:dyDescent="0.25"/>
    <row r="29" spans="4:18" hidden="1" x14ac:dyDescent="0.25"/>
    <row r="30" spans="4:18" hidden="1" x14ac:dyDescent="0.25"/>
    <row r="31" spans="4:18" hidden="1" x14ac:dyDescent="0.25"/>
    <row r="32" spans="4:18" x14ac:dyDescent="0.25"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 t="s">
        <v>73</v>
      </c>
      <c r="P32" s="4"/>
      <c r="Q32" s="4"/>
      <c r="R32" s="4"/>
    </row>
    <row r="33" spans="4:19" ht="44.25" customHeight="1" x14ac:dyDescent="0.25"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9" t="s">
        <v>75</v>
      </c>
      <c r="P33" s="49"/>
      <c r="Q33" s="49"/>
      <c r="R33" s="4"/>
    </row>
    <row r="34" spans="4:19" hidden="1" x14ac:dyDescent="0.25"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</row>
    <row r="35" spans="4:19" hidden="1" x14ac:dyDescent="0.25"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</row>
    <row r="36" spans="4:19" x14ac:dyDescent="0.25"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</row>
    <row r="37" spans="4:19" ht="19.5" x14ac:dyDescent="0.35">
      <c r="D37" s="46" t="s">
        <v>70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</row>
    <row r="38" spans="4:19" x14ac:dyDescent="0.25">
      <c r="D38" s="4"/>
      <c r="E38" s="4"/>
      <c r="F38" s="4"/>
      <c r="G38" s="4"/>
      <c r="H38" s="50" t="s">
        <v>30</v>
      </c>
      <c r="I38" s="50"/>
      <c r="J38" s="50"/>
      <c r="K38" s="50"/>
      <c r="L38" s="50"/>
      <c r="M38" s="50"/>
      <c r="N38" s="19"/>
      <c r="O38" s="19"/>
      <c r="P38" s="19"/>
      <c r="Q38" s="4"/>
      <c r="R38" s="4"/>
      <c r="S38" s="4"/>
    </row>
    <row r="39" spans="4:19" x14ac:dyDescent="0.25"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5" t="s">
        <v>31</v>
      </c>
      <c r="R39" s="4"/>
      <c r="S39" s="4"/>
    </row>
    <row r="40" spans="4:19" ht="30" customHeight="1" x14ac:dyDescent="0.25">
      <c r="D40" s="17" t="s">
        <v>28</v>
      </c>
      <c r="E40" s="6" t="s">
        <v>7</v>
      </c>
      <c r="F40" s="6" t="s">
        <v>8</v>
      </c>
      <c r="G40" s="6" t="s">
        <v>9</v>
      </c>
      <c r="H40" s="6" t="s">
        <v>10</v>
      </c>
      <c r="I40" s="6" t="s">
        <v>11</v>
      </c>
      <c r="J40" s="6" t="s">
        <v>12</v>
      </c>
      <c r="K40" s="6" t="s">
        <v>13</v>
      </c>
      <c r="L40" s="6" t="s">
        <v>24</v>
      </c>
      <c r="M40" s="6" t="s">
        <v>15</v>
      </c>
      <c r="N40" s="6" t="s">
        <v>16</v>
      </c>
      <c r="O40" s="6" t="s">
        <v>17</v>
      </c>
      <c r="P40" s="6" t="s">
        <v>18</v>
      </c>
      <c r="Q40" s="6" t="s">
        <v>25</v>
      </c>
      <c r="R40" s="7" t="s">
        <v>19</v>
      </c>
      <c r="S40" s="8" t="s">
        <v>20</v>
      </c>
    </row>
    <row r="41" spans="4:19" ht="30" hidden="1" customHeight="1" x14ac:dyDescent="0.25">
      <c r="D41" s="20" t="s">
        <v>58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25">
        <v>0</v>
      </c>
      <c r="M41" s="25">
        <v>0</v>
      </c>
      <c r="N41" s="25">
        <v>0</v>
      </c>
      <c r="O41" s="25">
        <v>0</v>
      </c>
      <c r="P41" s="25">
        <v>0</v>
      </c>
      <c r="Q41" s="25">
        <v>0</v>
      </c>
      <c r="R41" s="24"/>
      <c r="S41" s="10" t="s">
        <v>26</v>
      </c>
    </row>
    <row r="42" spans="4:19" ht="30" customHeight="1" x14ac:dyDescent="0.25">
      <c r="D42" s="20" t="s">
        <v>59</v>
      </c>
      <c r="E42" s="33">
        <v>246</v>
      </c>
      <c r="F42" s="34">
        <v>244</v>
      </c>
      <c r="G42" s="34">
        <v>246</v>
      </c>
      <c r="H42" s="34">
        <v>169</v>
      </c>
      <c r="I42" s="34">
        <v>139</v>
      </c>
      <c r="J42" s="34">
        <v>127</v>
      </c>
      <c r="K42" s="34">
        <v>115</v>
      </c>
      <c r="L42" s="34">
        <v>109</v>
      </c>
      <c r="M42" s="34">
        <v>125</v>
      </c>
      <c r="N42" s="35">
        <v>140</v>
      </c>
      <c r="O42" s="35">
        <v>230</v>
      </c>
      <c r="P42" s="36">
        <v>250</v>
      </c>
      <c r="Q42" s="34">
        <f t="shared" ref="Q42:Q49" si="2">SUM(E42:P42)</f>
        <v>2140</v>
      </c>
      <c r="R42" s="24"/>
      <c r="S42" s="10"/>
    </row>
    <row r="43" spans="4:19" ht="30" hidden="1" customHeight="1" x14ac:dyDescent="0.25">
      <c r="D43" s="20" t="s">
        <v>60</v>
      </c>
      <c r="E43" s="33">
        <v>0</v>
      </c>
      <c r="F43" s="34">
        <v>0</v>
      </c>
      <c r="G43" s="34">
        <v>0</v>
      </c>
      <c r="H43" s="34">
        <v>0</v>
      </c>
      <c r="I43" s="34">
        <v>0</v>
      </c>
      <c r="J43" s="34">
        <v>0</v>
      </c>
      <c r="K43" s="34">
        <v>0</v>
      </c>
      <c r="L43" s="34">
        <v>0</v>
      </c>
      <c r="M43" s="34">
        <v>0</v>
      </c>
      <c r="N43" s="34">
        <v>0</v>
      </c>
      <c r="O43" s="34">
        <v>0</v>
      </c>
      <c r="P43" s="37">
        <v>0</v>
      </c>
      <c r="Q43" s="34">
        <v>0</v>
      </c>
      <c r="R43" s="24"/>
      <c r="S43" s="10"/>
    </row>
    <row r="44" spans="4:19" ht="30" customHeight="1" x14ac:dyDescent="0.25">
      <c r="D44" s="20" t="s">
        <v>61</v>
      </c>
      <c r="E44" s="33">
        <v>8000</v>
      </c>
      <c r="F44" s="34">
        <v>7500</v>
      </c>
      <c r="G44" s="34">
        <v>7000</v>
      </c>
      <c r="H44" s="34">
        <v>5500</v>
      </c>
      <c r="I44" s="34">
        <v>500</v>
      </c>
      <c r="J44" s="34">
        <v>500</v>
      </c>
      <c r="K44" s="34">
        <v>500</v>
      </c>
      <c r="L44" s="34">
        <v>500</v>
      </c>
      <c r="M44" s="34">
        <v>500</v>
      </c>
      <c r="N44" s="34">
        <v>5000</v>
      </c>
      <c r="O44" s="34">
        <v>5000</v>
      </c>
      <c r="P44" s="37">
        <v>6000</v>
      </c>
      <c r="Q44" s="34">
        <f t="shared" si="2"/>
        <v>46500</v>
      </c>
      <c r="R44" s="24"/>
      <c r="S44" s="10"/>
    </row>
    <row r="45" spans="4:19" ht="30" customHeight="1" x14ac:dyDescent="0.25">
      <c r="D45" s="20" t="s">
        <v>62</v>
      </c>
      <c r="E45" s="33">
        <v>1600</v>
      </c>
      <c r="F45" s="34">
        <v>1600</v>
      </c>
      <c r="G45" s="34">
        <v>1500</v>
      </c>
      <c r="H45" s="34">
        <v>1000</v>
      </c>
      <c r="I45" s="34">
        <v>300</v>
      </c>
      <c r="J45" s="34">
        <v>200</v>
      </c>
      <c r="K45" s="34">
        <v>50</v>
      </c>
      <c r="L45" s="34">
        <v>65</v>
      </c>
      <c r="M45" s="34">
        <v>250</v>
      </c>
      <c r="N45" s="34">
        <v>300</v>
      </c>
      <c r="O45" s="34">
        <v>1000</v>
      </c>
      <c r="P45" s="37">
        <v>1600</v>
      </c>
      <c r="Q45" s="34">
        <f t="shared" si="2"/>
        <v>9465</v>
      </c>
      <c r="R45" s="24"/>
      <c r="S45" s="10"/>
    </row>
    <row r="46" spans="4:19" ht="30" customHeight="1" x14ac:dyDescent="0.25">
      <c r="D46" s="20" t="s">
        <v>63</v>
      </c>
      <c r="E46" s="33">
        <v>4160</v>
      </c>
      <c r="F46" s="34">
        <v>3150</v>
      </c>
      <c r="G46" s="34">
        <v>2826</v>
      </c>
      <c r="H46" s="34">
        <v>1400</v>
      </c>
      <c r="I46" s="34">
        <v>370</v>
      </c>
      <c r="J46" s="34">
        <v>114</v>
      </c>
      <c r="K46" s="34">
        <v>66</v>
      </c>
      <c r="L46" s="34">
        <v>60</v>
      </c>
      <c r="M46" s="34">
        <v>100</v>
      </c>
      <c r="N46" s="34">
        <v>500</v>
      </c>
      <c r="O46" s="34">
        <v>2400</v>
      </c>
      <c r="P46" s="37">
        <v>3500</v>
      </c>
      <c r="Q46" s="34">
        <f t="shared" si="2"/>
        <v>18646</v>
      </c>
      <c r="R46" s="24"/>
      <c r="S46" s="10"/>
    </row>
    <row r="47" spans="4:19" ht="30" customHeight="1" x14ac:dyDescent="0.25">
      <c r="D47" s="20" t="s">
        <v>64</v>
      </c>
      <c r="E47" s="33">
        <v>8000</v>
      </c>
      <c r="F47" s="34">
        <v>7700</v>
      </c>
      <c r="G47" s="34">
        <v>7000</v>
      </c>
      <c r="H47" s="34">
        <v>5500</v>
      </c>
      <c r="I47" s="34">
        <v>500</v>
      </c>
      <c r="J47" s="34">
        <v>500</v>
      </c>
      <c r="K47" s="34">
        <v>500</v>
      </c>
      <c r="L47" s="34">
        <v>500</v>
      </c>
      <c r="M47" s="34">
        <v>500</v>
      </c>
      <c r="N47" s="34">
        <v>5000</v>
      </c>
      <c r="O47" s="34">
        <v>5000</v>
      </c>
      <c r="P47" s="37">
        <v>6000</v>
      </c>
      <c r="Q47" s="34">
        <f t="shared" si="2"/>
        <v>46700</v>
      </c>
      <c r="R47" s="24"/>
      <c r="S47" s="10"/>
    </row>
    <row r="48" spans="4:19" ht="30" customHeight="1" thickBot="1" x14ac:dyDescent="0.3">
      <c r="D48" s="21" t="s">
        <v>32</v>
      </c>
      <c r="E48" s="33">
        <v>422</v>
      </c>
      <c r="F48" s="34">
        <v>307</v>
      </c>
      <c r="G48" s="34">
        <v>358</v>
      </c>
      <c r="H48" s="34">
        <v>112</v>
      </c>
      <c r="I48" s="34">
        <v>95</v>
      </c>
      <c r="J48" s="34">
        <v>24</v>
      </c>
      <c r="K48" s="34">
        <v>8</v>
      </c>
      <c r="L48" s="34">
        <v>5</v>
      </c>
      <c r="M48" s="34">
        <v>5</v>
      </c>
      <c r="N48" s="34">
        <v>20</v>
      </c>
      <c r="O48" s="34">
        <v>195</v>
      </c>
      <c r="P48" s="37">
        <v>267</v>
      </c>
      <c r="Q48" s="34">
        <f t="shared" si="2"/>
        <v>1818</v>
      </c>
      <c r="R48" s="24"/>
      <c r="S48" s="10"/>
    </row>
    <row r="49" spans="4:19" ht="30" customHeight="1" thickBot="1" x14ac:dyDescent="0.3">
      <c r="D49" s="21" t="s">
        <v>33</v>
      </c>
      <c r="E49" s="33">
        <v>640</v>
      </c>
      <c r="F49" s="34">
        <v>540</v>
      </c>
      <c r="G49" s="34">
        <v>430</v>
      </c>
      <c r="H49" s="34">
        <v>223</v>
      </c>
      <c r="I49" s="34">
        <v>13</v>
      </c>
      <c r="J49" s="34">
        <v>11</v>
      </c>
      <c r="K49" s="34">
        <v>15</v>
      </c>
      <c r="L49" s="34">
        <v>15</v>
      </c>
      <c r="M49" s="34">
        <v>15</v>
      </c>
      <c r="N49" s="34">
        <v>25</v>
      </c>
      <c r="O49" s="34">
        <v>130</v>
      </c>
      <c r="P49" s="37">
        <v>201</v>
      </c>
      <c r="Q49" s="34">
        <f t="shared" si="2"/>
        <v>2258</v>
      </c>
      <c r="R49" s="24"/>
      <c r="S49" s="10"/>
    </row>
    <row r="50" spans="4:19" ht="30" customHeight="1" thickBot="1" x14ac:dyDescent="0.3">
      <c r="D50" s="21" t="s">
        <v>34</v>
      </c>
      <c r="E50" s="33">
        <v>20</v>
      </c>
      <c r="F50" s="34">
        <v>20</v>
      </c>
      <c r="G50" s="34">
        <v>10</v>
      </c>
      <c r="H50" s="34">
        <v>10</v>
      </c>
      <c r="I50" s="34">
        <v>10</v>
      </c>
      <c r="J50" s="34">
        <v>10</v>
      </c>
      <c r="K50" s="34">
        <v>10</v>
      </c>
      <c r="L50" s="34">
        <v>10</v>
      </c>
      <c r="M50" s="34">
        <v>10</v>
      </c>
      <c r="N50" s="34">
        <v>10</v>
      </c>
      <c r="O50" s="34">
        <v>20</v>
      </c>
      <c r="P50" s="37">
        <v>20</v>
      </c>
      <c r="Q50" s="34">
        <f>SUM(E50:P50)</f>
        <v>160</v>
      </c>
      <c r="R50" s="24"/>
      <c r="S50" s="10"/>
    </row>
    <row r="51" spans="4:19" ht="30" customHeight="1" thickBot="1" x14ac:dyDescent="0.3">
      <c r="D51" s="21" t="s">
        <v>35</v>
      </c>
      <c r="E51" s="33">
        <v>50</v>
      </c>
      <c r="F51" s="34">
        <v>53</v>
      </c>
      <c r="G51" s="34">
        <v>62</v>
      </c>
      <c r="H51" s="34">
        <v>57</v>
      </c>
      <c r="I51" s="34">
        <v>75</v>
      </c>
      <c r="J51" s="34">
        <v>46</v>
      </c>
      <c r="K51" s="34">
        <v>42</v>
      </c>
      <c r="L51" s="34">
        <v>14</v>
      </c>
      <c r="M51" s="34">
        <v>14</v>
      </c>
      <c r="N51" s="34">
        <v>81</v>
      </c>
      <c r="O51" s="34">
        <v>64</v>
      </c>
      <c r="P51" s="37">
        <v>69</v>
      </c>
      <c r="Q51" s="34">
        <f>SUM(E51:P51)</f>
        <v>627</v>
      </c>
      <c r="R51" s="24"/>
      <c r="S51" s="10"/>
    </row>
    <row r="52" spans="4:19" ht="30" customHeight="1" thickBot="1" x14ac:dyDescent="0.3">
      <c r="D52" s="21" t="s">
        <v>36</v>
      </c>
      <c r="E52" s="33">
        <v>207</v>
      </c>
      <c r="F52" s="34">
        <v>139</v>
      </c>
      <c r="G52" s="34">
        <v>113</v>
      </c>
      <c r="H52" s="34">
        <v>37</v>
      </c>
      <c r="I52" s="34">
        <v>66</v>
      </c>
      <c r="J52" s="34">
        <v>50</v>
      </c>
      <c r="K52" s="34">
        <v>20</v>
      </c>
      <c r="L52" s="34">
        <v>5</v>
      </c>
      <c r="M52" s="34">
        <v>4</v>
      </c>
      <c r="N52" s="34">
        <v>22</v>
      </c>
      <c r="O52" s="34">
        <v>90</v>
      </c>
      <c r="P52" s="37">
        <v>187</v>
      </c>
      <c r="Q52" s="34">
        <f>SUM(E52:P52)</f>
        <v>940</v>
      </c>
      <c r="R52" s="24"/>
      <c r="S52" s="10"/>
    </row>
    <row r="53" spans="4:19" ht="30" customHeight="1" thickBot="1" x14ac:dyDescent="0.3">
      <c r="D53" s="21" t="s">
        <v>37</v>
      </c>
      <c r="E53" s="34">
        <v>54</v>
      </c>
      <c r="F53" s="34">
        <v>132</v>
      </c>
      <c r="G53" s="34">
        <v>128</v>
      </c>
      <c r="H53" s="34">
        <v>63</v>
      </c>
      <c r="I53" s="34">
        <v>41</v>
      </c>
      <c r="J53" s="34">
        <v>39</v>
      </c>
      <c r="K53" s="34">
        <v>36</v>
      </c>
      <c r="L53" s="34">
        <v>12</v>
      </c>
      <c r="M53" s="34">
        <v>10</v>
      </c>
      <c r="N53" s="34">
        <v>25</v>
      </c>
      <c r="O53" s="34">
        <v>97</v>
      </c>
      <c r="P53" s="34">
        <v>135</v>
      </c>
      <c r="Q53" s="34">
        <v>772</v>
      </c>
      <c r="R53" s="24"/>
      <c r="S53" s="10"/>
    </row>
    <row r="54" spans="4:19" ht="30" hidden="1" customHeight="1" thickBot="1" x14ac:dyDescent="0.3">
      <c r="D54" s="21" t="s">
        <v>38</v>
      </c>
      <c r="E54" s="34">
        <v>0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34">
        <v>0</v>
      </c>
      <c r="L54" s="34">
        <v>0</v>
      </c>
      <c r="M54" s="34">
        <v>0</v>
      </c>
      <c r="N54" s="34">
        <v>0</v>
      </c>
      <c r="O54" s="34">
        <v>0</v>
      </c>
      <c r="P54" s="34">
        <v>0</v>
      </c>
      <c r="Q54" s="34">
        <v>0</v>
      </c>
      <c r="R54" s="24"/>
      <c r="S54" s="10"/>
    </row>
    <row r="55" spans="4:19" ht="30" customHeight="1" thickBot="1" x14ac:dyDescent="0.3">
      <c r="D55" s="21" t="s">
        <v>39</v>
      </c>
      <c r="E55" s="33">
        <v>30</v>
      </c>
      <c r="F55" s="34">
        <v>25</v>
      </c>
      <c r="G55" s="34">
        <v>20</v>
      </c>
      <c r="H55" s="34">
        <v>10</v>
      </c>
      <c r="I55" s="34">
        <v>10</v>
      </c>
      <c r="J55" s="34">
        <v>10</v>
      </c>
      <c r="K55" s="34">
        <v>10</v>
      </c>
      <c r="L55" s="34">
        <v>10</v>
      </c>
      <c r="M55" s="34">
        <v>10</v>
      </c>
      <c r="N55" s="34">
        <v>10</v>
      </c>
      <c r="O55" s="34">
        <v>25</v>
      </c>
      <c r="P55" s="37">
        <v>30</v>
      </c>
      <c r="Q55" s="34">
        <f>SUM(E55:P55)</f>
        <v>200</v>
      </c>
      <c r="R55" s="24"/>
      <c r="S55" s="10"/>
    </row>
    <row r="56" spans="4:19" ht="30" customHeight="1" thickBot="1" x14ac:dyDescent="0.3">
      <c r="D56" s="21" t="s">
        <v>40</v>
      </c>
      <c r="E56" s="33">
        <v>50</v>
      </c>
      <c r="F56" s="34">
        <v>45</v>
      </c>
      <c r="G56" s="34">
        <v>30</v>
      </c>
      <c r="H56" s="34">
        <v>20</v>
      </c>
      <c r="I56" s="34">
        <v>10</v>
      </c>
      <c r="J56" s="34">
        <v>10</v>
      </c>
      <c r="K56" s="34">
        <v>10</v>
      </c>
      <c r="L56" s="34">
        <v>10</v>
      </c>
      <c r="M56" s="34">
        <v>10</v>
      </c>
      <c r="N56" s="34">
        <v>20</v>
      </c>
      <c r="O56" s="34">
        <v>36</v>
      </c>
      <c r="P56" s="37">
        <v>50</v>
      </c>
      <c r="Q56" s="34">
        <f>SUM(E56:P56)</f>
        <v>301</v>
      </c>
      <c r="R56" s="24"/>
      <c r="S56" s="10"/>
    </row>
    <row r="57" spans="4:19" ht="30" customHeight="1" thickBot="1" x14ac:dyDescent="0.3">
      <c r="D57" s="21" t="s">
        <v>41</v>
      </c>
      <c r="E57" s="33">
        <v>77</v>
      </c>
      <c r="F57" s="34">
        <v>58</v>
      </c>
      <c r="G57" s="34">
        <v>66</v>
      </c>
      <c r="H57" s="34">
        <v>50</v>
      </c>
      <c r="I57" s="34">
        <v>36</v>
      </c>
      <c r="J57" s="34">
        <v>10</v>
      </c>
      <c r="K57" s="34">
        <v>8</v>
      </c>
      <c r="L57" s="34">
        <v>5</v>
      </c>
      <c r="M57" s="34">
        <v>4</v>
      </c>
      <c r="N57" s="34">
        <v>5</v>
      </c>
      <c r="O57" s="34">
        <v>23</v>
      </c>
      <c r="P57" s="37">
        <v>75</v>
      </c>
      <c r="Q57" s="34">
        <v>417</v>
      </c>
      <c r="R57" s="24"/>
      <c r="S57" s="10"/>
    </row>
    <row r="58" spans="4:19" ht="30" customHeight="1" thickBot="1" x14ac:dyDescent="0.3">
      <c r="D58" s="21" t="s">
        <v>42</v>
      </c>
      <c r="E58" s="33">
        <v>45</v>
      </c>
      <c r="F58" s="34">
        <v>49</v>
      </c>
      <c r="G58" s="34">
        <v>36</v>
      </c>
      <c r="H58" s="34">
        <v>30</v>
      </c>
      <c r="I58" s="34">
        <v>36</v>
      </c>
      <c r="J58" s="34">
        <v>21</v>
      </c>
      <c r="K58" s="34">
        <v>17</v>
      </c>
      <c r="L58" s="34">
        <v>7</v>
      </c>
      <c r="M58" s="34">
        <v>7</v>
      </c>
      <c r="N58" s="34">
        <v>12</v>
      </c>
      <c r="O58" s="34">
        <v>59</v>
      </c>
      <c r="P58" s="37">
        <v>67</v>
      </c>
      <c r="Q58" s="34">
        <f>SUM(E58:P58)</f>
        <v>386</v>
      </c>
      <c r="R58" s="24"/>
      <c r="S58" s="10"/>
    </row>
    <row r="59" spans="4:19" ht="30" customHeight="1" thickBot="1" x14ac:dyDescent="0.3">
      <c r="D59" s="22" t="s">
        <v>43</v>
      </c>
      <c r="E59" s="34">
        <v>450</v>
      </c>
      <c r="F59" s="34">
        <v>400</v>
      </c>
      <c r="G59" s="34">
        <v>350</v>
      </c>
      <c r="H59" s="34">
        <v>200</v>
      </c>
      <c r="I59" s="34">
        <v>100</v>
      </c>
      <c r="J59" s="34">
        <v>100</v>
      </c>
      <c r="K59" s="34">
        <v>95</v>
      </c>
      <c r="L59" s="34">
        <v>100</v>
      </c>
      <c r="M59" s="34">
        <v>100</v>
      </c>
      <c r="N59" s="34">
        <v>200</v>
      </c>
      <c r="O59" s="34">
        <v>350</v>
      </c>
      <c r="P59" s="34">
        <v>450</v>
      </c>
      <c r="Q59" s="34">
        <f>SUM(E59:P59)</f>
        <v>2895</v>
      </c>
      <c r="R59" s="24"/>
      <c r="S59" s="10"/>
    </row>
    <row r="60" spans="4:19" ht="30" customHeight="1" thickBot="1" x14ac:dyDescent="0.3">
      <c r="D60" s="21" t="s">
        <v>44</v>
      </c>
      <c r="E60" s="33">
        <v>110</v>
      </c>
      <c r="F60" s="34">
        <v>110</v>
      </c>
      <c r="G60" s="34">
        <v>100</v>
      </c>
      <c r="H60" s="34">
        <v>80</v>
      </c>
      <c r="I60" s="34">
        <v>32</v>
      </c>
      <c r="J60" s="34">
        <v>15</v>
      </c>
      <c r="K60" s="34">
        <v>15</v>
      </c>
      <c r="L60" s="34">
        <v>15</v>
      </c>
      <c r="M60" s="34">
        <v>25</v>
      </c>
      <c r="N60" s="34">
        <v>42</v>
      </c>
      <c r="O60" s="34">
        <v>70</v>
      </c>
      <c r="P60" s="37">
        <v>80</v>
      </c>
      <c r="Q60" s="34">
        <f>SUM(E60:P60)</f>
        <v>694</v>
      </c>
      <c r="R60" s="24"/>
      <c r="S60" s="10"/>
    </row>
    <row r="61" spans="4:19" ht="30" hidden="1" customHeight="1" thickBot="1" x14ac:dyDescent="0.3">
      <c r="D61" s="21" t="s">
        <v>45</v>
      </c>
      <c r="E61" s="34">
        <v>0</v>
      </c>
      <c r="F61" s="34">
        <v>0</v>
      </c>
      <c r="G61" s="34">
        <v>0</v>
      </c>
      <c r="H61" s="34">
        <v>0</v>
      </c>
      <c r="I61" s="34">
        <v>0</v>
      </c>
      <c r="J61" s="34">
        <v>0</v>
      </c>
      <c r="K61" s="34">
        <v>0</v>
      </c>
      <c r="L61" s="34">
        <v>0</v>
      </c>
      <c r="M61" s="34">
        <v>0</v>
      </c>
      <c r="N61" s="34">
        <v>0</v>
      </c>
      <c r="O61" s="34">
        <v>0</v>
      </c>
      <c r="P61" s="34">
        <v>0</v>
      </c>
      <c r="Q61" s="34">
        <v>0</v>
      </c>
      <c r="R61" s="24"/>
      <c r="S61" s="10"/>
    </row>
    <row r="62" spans="4:19" ht="30" customHeight="1" thickBot="1" x14ac:dyDescent="0.3">
      <c r="D62" s="21" t="s">
        <v>46</v>
      </c>
      <c r="E62" s="34">
        <v>70</v>
      </c>
      <c r="F62" s="34">
        <v>50</v>
      </c>
      <c r="G62" s="34">
        <v>50</v>
      </c>
      <c r="H62" s="34">
        <v>30</v>
      </c>
      <c r="I62" s="34">
        <v>30</v>
      </c>
      <c r="J62" s="34">
        <v>20</v>
      </c>
      <c r="K62" s="34">
        <v>20</v>
      </c>
      <c r="L62" s="34">
        <v>30</v>
      </c>
      <c r="M62" s="34">
        <v>30</v>
      </c>
      <c r="N62" s="34">
        <v>50</v>
      </c>
      <c r="O62" s="34">
        <v>50</v>
      </c>
      <c r="P62" s="34">
        <v>70</v>
      </c>
      <c r="Q62" s="34">
        <f>SUM(E62:P62)</f>
        <v>500</v>
      </c>
      <c r="R62" s="24"/>
      <c r="S62" s="10"/>
    </row>
    <row r="63" spans="4:19" ht="30" hidden="1" customHeight="1" thickBot="1" x14ac:dyDescent="0.3">
      <c r="D63" s="21" t="s">
        <v>47</v>
      </c>
      <c r="E63" s="38">
        <v>0</v>
      </c>
      <c r="F63" s="39">
        <v>0</v>
      </c>
      <c r="G63" s="39">
        <v>0</v>
      </c>
      <c r="H63" s="39">
        <v>0</v>
      </c>
      <c r="I63" s="40">
        <v>0</v>
      </c>
      <c r="J63" s="40">
        <v>0</v>
      </c>
      <c r="K63" s="41">
        <v>0</v>
      </c>
      <c r="L63" s="41">
        <v>0</v>
      </c>
      <c r="M63" s="41">
        <v>0</v>
      </c>
      <c r="N63" s="42">
        <v>80</v>
      </c>
      <c r="O63" s="42">
        <v>218</v>
      </c>
      <c r="P63" s="43">
        <v>288</v>
      </c>
      <c r="Q63" s="34">
        <v>586</v>
      </c>
      <c r="R63" s="24"/>
      <c r="S63" s="10"/>
    </row>
    <row r="64" spans="4:19" ht="30" hidden="1" customHeight="1" thickBot="1" x14ac:dyDescent="0.3">
      <c r="D64" s="21" t="s">
        <v>48</v>
      </c>
      <c r="E64" s="34">
        <v>0</v>
      </c>
      <c r="F64" s="34">
        <v>0</v>
      </c>
      <c r="G64" s="34">
        <v>0</v>
      </c>
      <c r="H64" s="34">
        <v>0</v>
      </c>
      <c r="I64" s="34">
        <v>0</v>
      </c>
      <c r="J64" s="34">
        <v>0</v>
      </c>
      <c r="K64" s="34">
        <v>0</v>
      </c>
      <c r="L64" s="34">
        <v>0</v>
      </c>
      <c r="M64" s="34">
        <v>0</v>
      </c>
      <c r="N64" s="34">
        <v>0</v>
      </c>
      <c r="O64" s="34">
        <v>0</v>
      </c>
      <c r="P64" s="33">
        <v>0</v>
      </c>
      <c r="Q64" s="34">
        <v>0</v>
      </c>
      <c r="R64" s="24"/>
      <c r="S64" s="10"/>
    </row>
    <row r="65" spans="4:19" ht="30" customHeight="1" thickBot="1" x14ac:dyDescent="0.3">
      <c r="D65" s="21" t="s">
        <v>49</v>
      </c>
      <c r="E65" s="34">
        <v>400</v>
      </c>
      <c r="F65" s="34">
        <v>350</v>
      </c>
      <c r="G65" s="34">
        <v>300</v>
      </c>
      <c r="H65" s="34">
        <v>200</v>
      </c>
      <c r="I65" s="34">
        <v>100</v>
      </c>
      <c r="J65" s="34">
        <v>100</v>
      </c>
      <c r="K65" s="34">
        <v>100</v>
      </c>
      <c r="L65" s="34">
        <v>100</v>
      </c>
      <c r="M65" s="34">
        <v>100</v>
      </c>
      <c r="N65" s="34">
        <v>200</v>
      </c>
      <c r="O65" s="34">
        <v>300</v>
      </c>
      <c r="P65" s="34">
        <v>400</v>
      </c>
      <c r="Q65" s="34">
        <f>SUM(E65:P65)</f>
        <v>2650</v>
      </c>
      <c r="R65" s="24">
        <f>SUM(E65:P65)</f>
        <v>2650</v>
      </c>
      <c r="S65" s="10"/>
    </row>
    <row r="66" spans="4:19" ht="30" customHeight="1" thickBot="1" x14ac:dyDescent="0.3">
      <c r="D66" s="21" t="s">
        <v>50</v>
      </c>
      <c r="E66" s="33">
        <v>500</v>
      </c>
      <c r="F66" s="34">
        <v>450</v>
      </c>
      <c r="G66" s="34">
        <v>400</v>
      </c>
      <c r="H66" s="34">
        <v>125</v>
      </c>
      <c r="I66" s="34">
        <v>25</v>
      </c>
      <c r="J66" s="34">
        <v>10</v>
      </c>
      <c r="K66" s="34">
        <v>10</v>
      </c>
      <c r="L66" s="34">
        <v>10</v>
      </c>
      <c r="M66" s="34">
        <v>10</v>
      </c>
      <c r="N66" s="34">
        <v>30</v>
      </c>
      <c r="O66" s="34">
        <v>350</v>
      </c>
      <c r="P66" s="37">
        <v>500</v>
      </c>
      <c r="Q66" s="34">
        <f>SUM(E66:P66)</f>
        <v>2420</v>
      </c>
      <c r="R66" s="24"/>
      <c r="S66" s="10"/>
    </row>
    <row r="67" spans="4:19" ht="30" customHeight="1" thickBot="1" x14ac:dyDescent="0.3">
      <c r="D67" s="21" t="s">
        <v>51</v>
      </c>
      <c r="E67" s="33">
        <v>40</v>
      </c>
      <c r="F67" s="34">
        <v>30</v>
      </c>
      <c r="G67" s="34">
        <v>25</v>
      </c>
      <c r="H67" s="34">
        <v>10</v>
      </c>
      <c r="I67" s="34">
        <v>10</v>
      </c>
      <c r="J67" s="34">
        <v>10</v>
      </c>
      <c r="K67" s="34">
        <v>10</v>
      </c>
      <c r="L67" s="34">
        <v>10</v>
      </c>
      <c r="M67" s="34">
        <v>10</v>
      </c>
      <c r="N67" s="34">
        <v>20</v>
      </c>
      <c r="O67" s="34">
        <v>30</v>
      </c>
      <c r="P67" s="37">
        <v>40</v>
      </c>
      <c r="Q67" s="34">
        <f t="shared" ref="Q67:Q73" si="3">SUM(E67:P67)</f>
        <v>245</v>
      </c>
      <c r="R67" s="24"/>
      <c r="S67" s="10"/>
    </row>
    <row r="68" spans="4:19" ht="30" customHeight="1" thickBot="1" x14ac:dyDescent="0.3">
      <c r="D68" s="21" t="s">
        <v>52</v>
      </c>
      <c r="E68" s="33">
        <v>25</v>
      </c>
      <c r="F68" s="34">
        <v>25</v>
      </c>
      <c r="G68" s="34">
        <v>20</v>
      </c>
      <c r="H68" s="34">
        <v>15</v>
      </c>
      <c r="I68" s="34">
        <v>10</v>
      </c>
      <c r="J68" s="34">
        <v>10</v>
      </c>
      <c r="K68" s="34">
        <v>10</v>
      </c>
      <c r="L68" s="34">
        <v>10</v>
      </c>
      <c r="M68" s="34">
        <v>10</v>
      </c>
      <c r="N68" s="34">
        <v>10</v>
      </c>
      <c r="O68" s="34">
        <v>20</v>
      </c>
      <c r="P68" s="37">
        <v>25</v>
      </c>
      <c r="Q68" s="34">
        <f t="shared" si="3"/>
        <v>190</v>
      </c>
      <c r="R68" s="24"/>
      <c r="S68" s="10"/>
    </row>
    <row r="69" spans="4:19" ht="30" customHeight="1" thickBot="1" x14ac:dyDescent="0.3">
      <c r="D69" s="21" t="s">
        <v>53</v>
      </c>
      <c r="E69" s="33">
        <v>120</v>
      </c>
      <c r="F69" s="34">
        <v>105</v>
      </c>
      <c r="G69" s="34">
        <v>105</v>
      </c>
      <c r="H69" s="34">
        <v>55</v>
      </c>
      <c r="I69" s="34">
        <v>25</v>
      </c>
      <c r="J69" s="34">
        <v>10</v>
      </c>
      <c r="K69" s="34">
        <v>10</v>
      </c>
      <c r="L69" s="34">
        <v>10</v>
      </c>
      <c r="M69" s="34">
        <v>10</v>
      </c>
      <c r="N69" s="34">
        <v>35</v>
      </c>
      <c r="O69" s="34">
        <v>45</v>
      </c>
      <c r="P69" s="37">
        <v>75</v>
      </c>
      <c r="Q69" s="34">
        <f t="shared" si="3"/>
        <v>605</v>
      </c>
      <c r="R69" s="24"/>
      <c r="S69" s="10"/>
    </row>
    <row r="70" spans="4:19" ht="30" customHeight="1" thickBot="1" x14ac:dyDescent="0.3">
      <c r="D70" s="21" t="s">
        <v>54</v>
      </c>
      <c r="E70" s="33">
        <v>40</v>
      </c>
      <c r="F70" s="34">
        <v>30</v>
      </c>
      <c r="G70" s="34">
        <v>25</v>
      </c>
      <c r="H70" s="34">
        <v>10</v>
      </c>
      <c r="I70" s="34">
        <v>10</v>
      </c>
      <c r="J70" s="34">
        <v>10</v>
      </c>
      <c r="K70" s="34">
        <v>10</v>
      </c>
      <c r="L70" s="34">
        <v>10</v>
      </c>
      <c r="M70" s="34">
        <v>10</v>
      </c>
      <c r="N70" s="34">
        <v>20</v>
      </c>
      <c r="O70" s="34">
        <v>30</v>
      </c>
      <c r="P70" s="37">
        <v>40</v>
      </c>
      <c r="Q70" s="34">
        <f t="shared" si="3"/>
        <v>245</v>
      </c>
      <c r="R70" s="24"/>
      <c r="S70" s="10"/>
    </row>
    <row r="71" spans="4:19" ht="30" customHeight="1" thickBot="1" x14ac:dyDescent="0.3">
      <c r="D71" s="21" t="s">
        <v>55</v>
      </c>
      <c r="E71" s="33">
        <v>40</v>
      </c>
      <c r="F71" s="34">
        <v>30</v>
      </c>
      <c r="G71" s="34">
        <v>25</v>
      </c>
      <c r="H71" s="34">
        <v>10</v>
      </c>
      <c r="I71" s="34">
        <v>10</v>
      </c>
      <c r="J71" s="34">
        <v>10</v>
      </c>
      <c r="K71" s="34">
        <v>10</v>
      </c>
      <c r="L71" s="34">
        <v>10</v>
      </c>
      <c r="M71" s="34">
        <v>10</v>
      </c>
      <c r="N71" s="34">
        <v>20</v>
      </c>
      <c r="O71" s="34">
        <v>30</v>
      </c>
      <c r="P71" s="37">
        <v>40</v>
      </c>
      <c r="Q71" s="34">
        <f t="shared" si="3"/>
        <v>245</v>
      </c>
      <c r="R71" s="24"/>
      <c r="S71" s="10"/>
    </row>
    <row r="72" spans="4:19" ht="30" customHeight="1" thickBot="1" x14ac:dyDescent="0.3">
      <c r="D72" s="21" t="s">
        <v>56</v>
      </c>
      <c r="E72" s="33">
        <v>90</v>
      </c>
      <c r="F72" s="34">
        <v>70</v>
      </c>
      <c r="G72" s="34">
        <v>20</v>
      </c>
      <c r="H72" s="34">
        <v>10</v>
      </c>
      <c r="I72" s="34">
        <v>10</v>
      </c>
      <c r="J72" s="34">
        <v>10</v>
      </c>
      <c r="K72" s="34">
        <v>10</v>
      </c>
      <c r="L72" s="34">
        <v>10</v>
      </c>
      <c r="M72" s="34">
        <v>10</v>
      </c>
      <c r="N72" s="34">
        <v>30</v>
      </c>
      <c r="O72" s="34">
        <v>45</v>
      </c>
      <c r="P72" s="37">
        <v>80</v>
      </c>
      <c r="Q72" s="34">
        <f t="shared" si="3"/>
        <v>395</v>
      </c>
      <c r="R72" s="24"/>
      <c r="S72" s="10"/>
    </row>
    <row r="73" spans="4:19" ht="30" hidden="1" customHeight="1" thickBot="1" x14ac:dyDescent="0.3">
      <c r="D73" s="21" t="s">
        <v>57</v>
      </c>
      <c r="E73" s="33">
        <v>0</v>
      </c>
      <c r="F73" s="34">
        <v>0</v>
      </c>
      <c r="G73" s="34">
        <v>0</v>
      </c>
      <c r="H73" s="34">
        <v>0</v>
      </c>
      <c r="I73" s="34">
        <v>0</v>
      </c>
      <c r="J73" s="34">
        <v>0</v>
      </c>
      <c r="K73" s="34">
        <v>0</v>
      </c>
      <c r="L73" s="34">
        <v>0</v>
      </c>
      <c r="M73" s="34">
        <v>0</v>
      </c>
      <c r="N73" s="34">
        <v>0</v>
      </c>
      <c r="O73" s="34">
        <v>0</v>
      </c>
      <c r="P73" s="37">
        <v>0</v>
      </c>
      <c r="Q73" s="34">
        <f t="shared" si="3"/>
        <v>0</v>
      </c>
      <c r="R73" s="24"/>
      <c r="S73" s="10"/>
    </row>
    <row r="74" spans="4:19" ht="23.25" customHeight="1" x14ac:dyDescent="0.25">
      <c r="D74" s="23" t="s">
        <v>5</v>
      </c>
      <c r="E74" s="44">
        <f t="shared" ref="E74:M74" si="4">SUM(E41:E73)</f>
        <v>25486</v>
      </c>
      <c r="F74" s="44">
        <f t="shared" si="4"/>
        <v>23212</v>
      </c>
      <c r="G74" s="44">
        <f t="shared" si="4"/>
        <v>21245</v>
      </c>
      <c r="H74" s="44">
        <f t="shared" si="4"/>
        <v>14926</v>
      </c>
      <c r="I74" s="44">
        <f t="shared" si="4"/>
        <v>2563</v>
      </c>
      <c r="J74" s="44">
        <f t="shared" si="4"/>
        <v>1977</v>
      </c>
      <c r="K74" s="44">
        <f t="shared" si="4"/>
        <v>1707</v>
      </c>
      <c r="L74" s="44">
        <f t="shared" si="4"/>
        <v>1642</v>
      </c>
      <c r="M74" s="44">
        <f t="shared" si="4"/>
        <v>1889</v>
      </c>
      <c r="N74" s="44">
        <f t="shared" ref="N74:P74" si="5">SUM(N41:N73)</f>
        <v>11907</v>
      </c>
      <c r="O74" s="44">
        <f t="shared" si="5"/>
        <v>15907</v>
      </c>
      <c r="P74" s="44">
        <f t="shared" si="5"/>
        <v>20539</v>
      </c>
      <c r="Q74" s="44">
        <f>SUM(Q42:Q73)</f>
        <v>143000</v>
      </c>
      <c r="R74" s="24"/>
      <c r="S74" s="10"/>
    </row>
    <row r="75" spans="4:19" x14ac:dyDescent="0.25"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</row>
    <row r="76" spans="4:19" x14ac:dyDescent="0.25"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</row>
    <row r="77" spans="4:19" ht="24" customHeight="1" x14ac:dyDescent="0.25"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</row>
    <row r="78" spans="4:19" ht="15.75" x14ac:dyDescent="0.25">
      <c r="D78" s="4"/>
      <c r="E78" s="14"/>
      <c r="F78" s="15"/>
      <c r="G78" s="15"/>
      <c r="H78" s="4"/>
      <c r="I78" s="14"/>
      <c r="J78" s="15"/>
      <c r="K78" s="18"/>
      <c r="L78" s="15"/>
      <c r="M78" s="15"/>
      <c r="N78" s="4"/>
      <c r="O78" s="4"/>
      <c r="P78" s="4"/>
      <c r="Q78" s="4"/>
      <c r="R78" s="4"/>
      <c r="S78" s="4"/>
    </row>
    <row r="79" spans="4:19" x14ac:dyDescent="0.25">
      <c r="D79" s="4"/>
      <c r="E79" s="15"/>
      <c r="F79" s="15"/>
      <c r="G79" s="15"/>
      <c r="H79" s="4"/>
      <c r="I79" s="15"/>
      <c r="J79" s="15"/>
      <c r="K79" s="15"/>
      <c r="L79" s="15"/>
      <c r="M79" s="15"/>
      <c r="N79" s="4"/>
      <c r="O79" s="4"/>
      <c r="P79" s="4"/>
      <c r="Q79" s="4"/>
      <c r="R79" s="4"/>
      <c r="S79" s="4"/>
    </row>
    <row r="80" spans="4:19" x14ac:dyDescent="0.25">
      <c r="D80" s="4"/>
    </row>
  </sheetData>
  <mergeCells count="3">
    <mergeCell ref="D37:S37"/>
    <mergeCell ref="H38:M38"/>
    <mergeCell ref="O33:Q33"/>
  </mergeCells>
  <pageMargins left="0.25" right="0.25" top="0.75" bottom="0.75" header="0.3" footer="0.3"/>
  <pageSetup paperSize="9" orientation="landscape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2275 (ТПВ)</vt:lpstr>
      <vt:lpstr>2275 (Дрова)</vt:lpstr>
      <vt:lpstr>2274</vt:lpstr>
      <vt:lpstr>2273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2021-12-09T13:17:31Z</dcterms:modified>
</cp:coreProperties>
</file>