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2275 (3)" sheetId="25" r:id="rId1"/>
    <sheet name="2273" sheetId="21" r:id="rId2"/>
    <sheet name="2271" sheetId="20" r:id="rId3"/>
    <sheet name="2272" sheetId="19" r:id="rId4"/>
  </sheets>
  <calcPr calcId="162913"/>
</workbook>
</file>

<file path=xl/calcChain.xml><?xml version="1.0" encoding="utf-8"?>
<calcChain xmlns="http://schemas.openxmlformats.org/spreadsheetml/2006/main">
  <c r="R41" i="19" l="1"/>
  <c r="F42" i="25"/>
  <c r="G42" i="25"/>
  <c r="H42" i="25"/>
  <c r="I42" i="25"/>
  <c r="J42" i="25"/>
  <c r="K42" i="25"/>
  <c r="L42" i="25"/>
  <c r="M42" i="25"/>
  <c r="N42" i="25"/>
  <c r="O42" i="25"/>
  <c r="P42" i="25"/>
  <c r="E42" i="25"/>
  <c r="Q42" i="25" s="1"/>
  <c r="Q41" i="25"/>
  <c r="Q41" i="21"/>
  <c r="Q42" i="21" s="1"/>
  <c r="R42" i="19"/>
  <c r="Q41" i="20"/>
  <c r="Q42" i="20" s="1"/>
  <c r="J17" i="25"/>
  <c r="I17" i="25"/>
  <c r="H17" i="25"/>
  <c r="G17" i="25"/>
  <c r="F17" i="25"/>
  <c r="E17" i="25"/>
  <c r="K16" i="25"/>
  <c r="K15" i="25"/>
  <c r="K14" i="25"/>
  <c r="K13" i="25"/>
  <c r="K12" i="25"/>
  <c r="K11" i="25"/>
  <c r="K10" i="25"/>
  <c r="K9" i="25"/>
  <c r="K8" i="25"/>
  <c r="K7" i="25"/>
  <c r="K6" i="25"/>
  <c r="K5" i="25"/>
  <c r="P42" i="21"/>
  <c r="O42" i="21"/>
  <c r="N42" i="21"/>
  <c r="M42" i="21"/>
  <c r="L42" i="21"/>
  <c r="K42" i="21"/>
  <c r="J42" i="21"/>
  <c r="I42" i="21"/>
  <c r="H42" i="21"/>
  <c r="G42" i="21"/>
  <c r="F42" i="21"/>
  <c r="E42" i="21"/>
  <c r="J17" i="21"/>
  <c r="I17" i="21"/>
  <c r="H17" i="21"/>
  <c r="G17" i="21"/>
  <c r="F17" i="21"/>
  <c r="E17" i="21"/>
  <c r="K16" i="21"/>
  <c r="K15" i="21"/>
  <c r="K14" i="21"/>
  <c r="K13" i="21"/>
  <c r="K12" i="21"/>
  <c r="K11" i="21"/>
  <c r="K10" i="21"/>
  <c r="K9" i="21"/>
  <c r="K8" i="21"/>
  <c r="K7" i="21"/>
  <c r="K6" i="21"/>
  <c r="K5" i="21"/>
  <c r="P42" i="20"/>
  <c r="O42" i="20"/>
  <c r="N42" i="20"/>
  <c r="M42" i="20"/>
  <c r="L42" i="20"/>
  <c r="K42" i="20"/>
  <c r="J42" i="20"/>
  <c r="I42" i="20"/>
  <c r="H42" i="20"/>
  <c r="G42" i="20"/>
  <c r="F42" i="20"/>
  <c r="E42" i="20"/>
  <c r="J17" i="20"/>
  <c r="I17" i="20"/>
  <c r="H17" i="20"/>
  <c r="G17" i="20"/>
  <c r="F17" i="20"/>
  <c r="E17" i="20"/>
  <c r="K16" i="20"/>
  <c r="K15" i="20"/>
  <c r="K14" i="20"/>
  <c r="K13" i="20"/>
  <c r="K12" i="20"/>
  <c r="K11" i="20"/>
  <c r="K10" i="20"/>
  <c r="K9" i="20"/>
  <c r="K8" i="20"/>
  <c r="K7" i="20"/>
  <c r="K6" i="20"/>
  <c r="K5" i="20"/>
  <c r="K17" i="20" s="1"/>
  <c r="Q42" i="19"/>
  <c r="P42" i="19"/>
  <c r="O42" i="19"/>
  <c r="N42" i="19"/>
  <c r="M42" i="19"/>
  <c r="L42" i="19"/>
  <c r="K42" i="19"/>
  <c r="J42" i="19"/>
  <c r="I42" i="19"/>
  <c r="H42" i="19"/>
  <c r="G42" i="19"/>
  <c r="F42" i="19"/>
  <c r="K17" i="19"/>
  <c r="J17" i="19"/>
  <c r="I17" i="19"/>
  <c r="H17" i="19"/>
  <c r="G17" i="19"/>
  <c r="F17" i="19"/>
  <c r="L16" i="19"/>
  <c r="L15" i="19"/>
  <c r="L14" i="19"/>
  <c r="L13" i="19"/>
  <c r="L12" i="19"/>
  <c r="L11" i="19"/>
  <c r="L10" i="19"/>
  <c r="L9" i="19"/>
  <c r="L8" i="19"/>
  <c r="L7" i="19"/>
  <c r="L6" i="19"/>
  <c r="L5" i="19"/>
  <c r="L17" i="19" s="1"/>
  <c r="K17" i="21" l="1"/>
  <c r="K17" i="25"/>
</calcChain>
</file>

<file path=xl/sharedStrings.xml><?xml version="1.0" encoding="utf-8"?>
<sst xmlns="http://schemas.openxmlformats.org/spreadsheetml/2006/main" count="191" uniqueCount="48">
  <si>
    <t>Місяць</t>
  </si>
  <si>
    <t>Музей</t>
  </si>
  <si>
    <t>РБК</t>
  </si>
  <si>
    <t>Школа</t>
  </si>
  <si>
    <t>ФГВ</t>
  </si>
  <si>
    <t>Всього</t>
  </si>
  <si>
    <t>кВт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</si>
  <si>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</si>
  <si>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</si>
  <si>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</si>
  <si>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</si>
  <si>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</si>
  <si>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</si>
  <si>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</si>
  <si>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</si>
  <si>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</si>
  <si>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</si>
  <si>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</si>
  <si>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</si>
  <si>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Підпис</t>
  </si>
  <si>
    <t>ПІП</t>
  </si>
  <si>
    <t>Нормативний розрахунок по електроенергії на 2015 рік по Сектору культури Сквирської РДА</t>
  </si>
  <si>
    <t>ЦРБ</t>
  </si>
  <si>
    <t>ЦДБ</t>
  </si>
  <si>
    <t xml:space="preserve">Серпень </t>
  </si>
  <si>
    <t xml:space="preserve">Всього  </t>
  </si>
  <si>
    <t>Димань С.Г.</t>
  </si>
  <si>
    <t>(м3)</t>
  </si>
  <si>
    <t>Найменування закладу</t>
  </si>
  <si>
    <t>(назва розпорика чи одержувача)</t>
  </si>
  <si>
    <t>(кВт)</t>
  </si>
  <si>
    <t>(Гкал)</t>
  </si>
  <si>
    <t>Ліміти використання теплової енергії по закладах  КНП СМР "Сквирська ЦМЛ" на 2022 рік</t>
  </si>
  <si>
    <t>КНП СМР "Сквирська ЦМЛ"</t>
  </si>
  <si>
    <t>Ліміти використання електроенергії по закладах КНП СМР "Сквирська ЦМЛ" на 2022 рік</t>
  </si>
  <si>
    <t>Ліміти використання послуг із збору та вивозу ТВП по закладах КНП СМ "Сквирська ЦМЛ" на 2022 рік</t>
  </si>
  <si>
    <t>водовідведення</t>
  </si>
  <si>
    <t>Ліміти водовідведення по КНП СМР "Сквирська ЦМЛ"  на 2022 рік</t>
  </si>
  <si>
    <t>Додаток 2.2.</t>
  </si>
  <si>
    <t>Додаток 2.3.</t>
  </si>
  <si>
    <t>Додаток 2.4.</t>
  </si>
  <si>
    <t>(назва розпорядника чи одержувача)</t>
  </si>
  <si>
    <t>від 07.12.2021 року № 28/28</t>
  </si>
  <si>
    <t>Додаток 2.1.</t>
  </si>
  <si>
    <t>до рішення виконавчого комітету Сквирської міської ради № 28/28   від 07.12.2021</t>
  </si>
  <si>
    <t xml:space="preserve">до рішення виконавчого комітету Сквирської міської ради </t>
  </si>
  <si>
    <t>до рішення виконавчого комітету Сквирської міської ради №            від 07.12.2021</t>
  </si>
  <si>
    <t>до рішення виконавчого комітету Сквирської міської ради від 07.12.2021 року № 28/28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</si>
</sst>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1" xfId="0" applyFill="1" applyBorder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0" xfId="0" applyFont="1"/>
    <xf numFmtId="0" fontId="8" fillId="0" borderId="0" xfId="0" applyFont="1"/>
    <xf numFmtId="0" fontId="9" fillId="0" borderId="0" xfId="0" applyFont="1"/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1" fillId="0" borderId="0" xfId="0" applyFont="1" applyAlignment="1"/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/>
    <xf numFmtId="0" fontId="3" fillId="0" borderId="0" xfId="0" applyFont="1" applyAlignment="1"/>
    <xf numFmtId="0" fontId="11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T45"/>
  <sheetViews>
    <sheetView tabSelected="1" workbookViewId="0">
      <selection activeCell="W41" sqref="W41"/>
    </sheetView>
  </sheetViews>
  <sheetFormatPr defaultRowHeight="15" x14ac:dyDescent="0.2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7" t="s">
        <v>40</v>
      </c>
      <c r="P32" s="27"/>
      <c r="Q32" s="27"/>
      <c r="R32" s="4"/>
      <c r="S32" s="4"/>
    </row>
    <row r="33" spans="4:20" ht="29.25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28" t="s">
        <v>47</v>
      </c>
      <c r="N33" s="28"/>
      <c r="O33" s="28"/>
      <c r="P33" s="28"/>
      <c r="Q33" s="28"/>
      <c r="R33" s="21"/>
      <c r="S33" s="4"/>
    </row>
    <row r="34" spans="4:20" x14ac:dyDescent="0.25">
      <c r="D34" s="4"/>
      <c r="E34" s="4"/>
      <c r="F34" s="4"/>
      <c r="G34" s="4"/>
      <c r="H34" s="4"/>
      <c r="I34" s="4"/>
      <c r="J34" s="4"/>
      <c r="K34" s="4"/>
      <c r="L34" s="4"/>
      <c r="M34" s="27"/>
      <c r="N34" s="27"/>
      <c r="O34" s="27"/>
      <c r="P34" s="27"/>
      <c r="Q34" s="27"/>
      <c r="R34" s="21"/>
      <c r="S34" s="4"/>
    </row>
    <row r="35" spans="4:20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1"/>
      <c r="P35" s="21"/>
      <c r="Q35" s="21"/>
      <c r="R35" s="21"/>
      <c r="S35" s="4"/>
    </row>
    <row r="36" spans="4:20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20" ht="15.75" x14ac:dyDescent="0.25">
      <c r="D37" s="22" t="s">
        <v>35</v>
      </c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</row>
    <row r="38" spans="4:20" x14ac:dyDescent="0.25">
      <c r="D38" s="4"/>
      <c r="E38" s="4"/>
      <c r="F38" s="4"/>
      <c r="G38" s="4"/>
      <c r="H38" s="4"/>
      <c r="I38" s="4"/>
      <c r="J38" s="26" t="s">
        <v>41</v>
      </c>
      <c r="K38" s="26"/>
      <c r="L38" s="26"/>
      <c r="M38" s="26"/>
      <c r="N38" s="4"/>
      <c r="O38" s="4"/>
      <c r="P38" s="4"/>
      <c r="Q38" s="4"/>
      <c r="R38" s="4"/>
      <c r="S38" s="4"/>
    </row>
    <row r="39" spans="4:20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" t="s">
        <v>27</v>
      </c>
      <c r="R39" s="4"/>
      <c r="S39" s="4"/>
    </row>
    <row r="40" spans="4:20" ht="30" customHeight="1" x14ac:dyDescent="0.25">
      <c r="D40" s="16" t="s">
        <v>28</v>
      </c>
      <c r="E40" s="7" t="s">
        <v>7</v>
      </c>
      <c r="F40" s="7" t="s">
        <v>8</v>
      </c>
      <c r="G40" s="7" t="s">
        <v>9</v>
      </c>
      <c r="H40" s="7" t="s">
        <v>10</v>
      </c>
      <c r="I40" s="7" t="s">
        <v>11</v>
      </c>
      <c r="J40" s="7" t="s">
        <v>12</v>
      </c>
      <c r="K40" s="7" t="s">
        <v>13</v>
      </c>
      <c r="L40" s="7" t="s">
        <v>24</v>
      </c>
      <c r="M40" s="7" t="s">
        <v>15</v>
      </c>
      <c r="N40" s="7" t="s">
        <v>16</v>
      </c>
      <c r="O40" s="7" t="s">
        <v>17</v>
      </c>
      <c r="P40" s="7" t="s">
        <v>18</v>
      </c>
      <c r="Q40" s="7" t="s">
        <v>25</v>
      </c>
      <c r="R40" s="8" t="s">
        <v>19</v>
      </c>
      <c r="S40" s="9" t="s">
        <v>20</v>
      </c>
    </row>
    <row r="41" spans="4:20" ht="44.25" customHeight="1" x14ac:dyDescent="0.25">
      <c r="D41" s="16" t="s">
        <v>33</v>
      </c>
      <c r="E41" s="10">
        <v>15</v>
      </c>
      <c r="F41" s="10">
        <v>15</v>
      </c>
      <c r="G41" s="10">
        <v>15</v>
      </c>
      <c r="H41" s="10">
        <v>20</v>
      </c>
      <c r="I41" s="10">
        <v>20</v>
      </c>
      <c r="J41" s="10">
        <v>20</v>
      </c>
      <c r="K41" s="10">
        <v>20</v>
      </c>
      <c r="L41" s="10">
        <v>20</v>
      </c>
      <c r="M41" s="10">
        <v>20</v>
      </c>
      <c r="N41" s="10">
        <v>20</v>
      </c>
      <c r="O41" s="10">
        <v>20</v>
      </c>
      <c r="P41" s="10">
        <v>15</v>
      </c>
      <c r="Q41" s="10">
        <f>SUM(E41:P41)</f>
        <v>220</v>
      </c>
      <c r="R41" s="11"/>
      <c r="S41" s="11" t="s">
        <v>26</v>
      </c>
    </row>
    <row r="42" spans="4:20" ht="23.25" customHeight="1" x14ac:dyDescent="0.25">
      <c r="D42" s="20" t="s">
        <v>5</v>
      </c>
      <c r="E42" s="19">
        <f>SUM(E41:E41)</f>
        <v>15</v>
      </c>
      <c r="F42" s="19">
        <f t="shared" ref="F42:P42" si="2">SUM(F41)</f>
        <v>15</v>
      </c>
      <c r="G42" s="19">
        <f t="shared" si="2"/>
        <v>15</v>
      </c>
      <c r="H42" s="19">
        <f t="shared" si="2"/>
        <v>20</v>
      </c>
      <c r="I42" s="19">
        <f t="shared" si="2"/>
        <v>20</v>
      </c>
      <c r="J42" s="19">
        <f t="shared" si="2"/>
        <v>20</v>
      </c>
      <c r="K42" s="19">
        <f t="shared" si="2"/>
        <v>20</v>
      </c>
      <c r="L42" s="19">
        <f t="shared" si="2"/>
        <v>20</v>
      </c>
      <c r="M42" s="19">
        <f t="shared" si="2"/>
        <v>20</v>
      </c>
      <c r="N42" s="19">
        <f t="shared" si="2"/>
        <v>20</v>
      </c>
      <c r="O42" s="19">
        <f t="shared" si="2"/>
        <v>20</v>
      </c>
      <c r="P42" s="19">
        <f t="shared" si="2"/>
        <v>15</v>
      </c>
      <c r="Q42" s="19">
        <f>SUM(E42:P42)</f>
        <v>220</v>
      </c>
      <c r="R42" s="11"/>
      <c r="S42" s="11"/>
    </row>
    <row r="43" spans="4:20" x14ac:dyDescent="0.25"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4:20" ht="128.25" customHeight="1" x14ac:dyDescent="0.25"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  <row r="45" spans="4:20" x14ac:dyDescent="0.25"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4"/>
      <c r="S45" s="4"/>
    </row>
  </sheetData>
  <mergeCells count="7">
    <mergeCell ref="D37:S37"/>
    <mergeCell ref="D44:T44"/>
    <mergeCell ref="D45:Q45"/>
    <mergeCell ref="J38:M38"/>
    <mergeCell ref="O32:Q32"/>
    <mergeCell ref="M33:Q33"/>
    <mergeCell ref="M34:Q34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S49"/>
  <sheetViews>
    <sheetView workbookViewId="0">
      <selection activeCell="N53" sqref="N53"/>
    </sheetView>
  </sheetViews>
  <sheetFormatPr defaultRowHeight="15" x14ac:dyDescent="0.2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27" t="s">
        <v>39</v>
      </c>
      <c r="O32" s="27"/>
      <c r="P32" s="27"/>
      <c r="Q32" s="27"/>
      <c r="R32" s="4"/>
      <c r="S32" s="4"/>
    </row>
    <row r="33" spans="4:19" ht="15" customHeight="1" x14ac:dyDescent="0.25">
      <c r="D33" s="4"/>
      <c r="E33" s="4"/>
      <c r="F33" s="4"/>
      <c r="G33" s="4"/>
      <c r="H33" s="4"/>
      <c r="I33" s="4"/>
      <c r="J33" s="4"/>
      <c r="K33" s="4"/>
      <c r="L33" s="28" t="s">
        <v>46</v>
      </c>
      <c r="M33" s="28"/>
      <c r="N33" s="28"/>
      <c r="O33" s="28"/>
      <c r="P33" s="28"/>
      <c r="Q33" s="28"/>
      <c r="R33" s="21"/>
      <c r="S33" s="4"/>
    </row>
    <row r="34" spans="4:19" x14ac:dyDescent="0.25">
      <c r="D34" s="4"/>
      <c r="E34" s="4"/>
      <c r="F34" s="4"/>
      <c r="G34" s="4"/>
      <c r="H34" s="4"/>
      <c r="I34" s="4"/>
      <c r="J34" s="4"/>
      <c r="K34" s="4"/>
      <c r="L34" s="27" t="s">
        <v>42</v>
      </c>
      <c r="M34" s="27"/>
      <c r="N34" s="27"/>
      <c r="O34" s="27"/>
      <c r="P34" s="27"/>
      <c r="Q34" s="27"/>
      <c r="R34" s="21"/>
      <c r="S34" s="4"/>
    </row>
    <row r="35" spans="4:19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1"/>
      <c r="P35" s="21"/>
      <c r="Q35" s="21"/>
      <c r="R35" s="21"/>
      <c r="S35" s="4"/>
    </row>
    <row r="36" spans="4:19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8.75" x14ac:dyDescent="0.3">
      <c r="D37" s="29" t="s">
        <v>34</v>
      </c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</row>
    <row r="38" spans="4:19" x14ac:dyDescent="0.25">
      <c r="D38" s="26" t="s">
        <v>41</v>
      </c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4"/>
      <c r="S38" s="4"/>
    </row>
    <row r="39" spans="4:19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" t="s">
        <v>30</v>
      </c>
      <c r="R39" s="4"/>
      <c r="S39" s="4"/>
    </row>
    <row r="40" spans="4:19" ht="30" customHeight="1" x14ac:dyDescent="0.25">
      <c r="D40" s="16" t="s">
        <v>28</v>
      </c>
      <c r="E40" s="7" t="s">
        <v>7</v>
      </c>
      <c r="F40" s="7" t="s">
        <v>8</v>
      </c>
      <c r="G40" s="7" t="s">
        <v>9</v>
      </c>
      <c r="H40" s="7" t="s">
        <v>10</v>
      </c>
      <c r="I40" s="7" t="s">
        <v>11</v>
      </c>
      <c r="J40" s="7" t="s">
        <v>12</v>
      </c>
      <c r="K40" s="7" t="s">
        <v>13</v>
      </c>
      <c r="L40" s="7" t="s">
        <v>24</v>
      </c>
      <c r="M40" s="7" t="s">
        <v>15</v>
      </c>
      <c r="N40" s="7" t="s">
        <v>16</v>
      </c>
      <c r="O40" s="7" t="s">
        <v>17</v>
      </c>
      <c r="P40" s="7" t="s">
        <v>18</v>
      </c>
      <c r="Q40" s="7" t="s">
        <v>25</v>
      </c>
      <c r="R40" s="8" t="s">
        <v>19</v>
      </c>
      <c r="S40" s="9" t="s">
        <v>20</v>
      </c>
    </row>
    <row r="41" spans="4:19" ht="46.5" customHeight="1" x14ac:dyDescent="0.25">
      <c r="D41" s="16" t="s">
        <v>33</v>
      </c>
      <c r="E41" s="10">
        <v>55000</v>
      </c>
      <c r="F41" s="10">
        <v>51000</v>
      </c>
      <c r="G41" s="10">
        <v>47000</v>
      </c>
      <c r="H41" s="10">
        <v>42000</v>
      </c>
      <c r="I41" s="10">
        <v>30200</v>
      </c>
      <c r="J41" s="10">
        <v>24000</v>
      </c>
      <c r="K41" s="10">
        <v>25500</v>
      </c>
      <c r="L41" s="10">
        <v>25000</v>
      </c>
      <c r="M41" s="10">
        <v>30000</v>
      </c>
      <c r="N41" s="10">
        <v>43000</v>
      </c>
      <c r="O41" s="10">
        <v>50000</v>
      </c>
      <c r="P41" s="10">
        <v>55000</v>
      </c>
      <c r="Q41" s="10">
        <f>SUM(E41:P41)</f>
        <v>477700</v>
      </c>
      <c r="R41" s="11"/>
      <c r="S41" s="11" t="s">
        <v>26</v>
      </c>
    </row>
    <row r="42" spans="4:19" ht="23.25" customHeight="1" x14ac:dyDescent="0.25">
      <c r="D42" s="12" t="s">
        <v>5</v>
      </c>
      <c r="E42" s="19">
        <f t="shared" ref="E42:Q42" si="2">SUM(E41:E41)</f>
        <v>55000</v>
      </c>
      <c r="F42" s="19">
        <f t="shared" si="2"/>
        <v>51000</v>
      </c>
      <c r="G42" s="19">
        <f t="shared" si="2"/>
        <v>47000</v>
      </c>
      <c r="H42" s="19">
        <f t="shared" si="2"/>
        <v>42000</v>
      </c>
      <c r="I42" s="19">
        <f t="shared" si="2"/>
        <v>30200</v>
      </c>
      <c r="J42" s="19">
        <f t="shared" si="2"/>
        <v>24000</v>
      </c>
      <c r="K42" s="19">
        <f t="shared" si="2"/>
        <v>25500</v>
      </c>
      <c r="L42" s="19">
        <f t="shared" si="2"/>
        <v>25000</v>
      </c>
      <c r="M42" s="19">
        <f t="shared" si="2"/>
        <v>30000</v>
      </c>
      <c r="N42" s="19">
        <f t="shared" si="2"/>
        <v>43000</v>
      </c>
      <c r="O42" s="19">
        <f t="shared" si="2"/>
        <v>50000</v>
      </c>
      <c r="P42" s="19">
        <f t="shared" si="2"/>
        <v>55000</v>
      </c>
      <c r="Q42" s="19">
        <f t="shared" si="2"/>
        <v>477700</v>
      </c>
      <c r="R42" s="11"/>
      <c r="S42" s="11"/>
    </row>
    <row r="43" spans="4:19" x14ac:dyDescent="0.25"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4:19" ht="15.75" x14ac:dyDescent="0.25">
      <c r="D44" s="4"/>
      <c r="E44" s="14"/>
      <c r="F44" s="15"/>
      <c r="M44" s="15"/>
      <c r="N44" s="4"/>
      <c r="O44" s="4"/>
      <c r="P44" s="4"/>
      <c r="Q44" s="4"/>
      <c r="R44" s="4"/>
      <c r="S44" s="4"/>
    </row>
    <row r="45" spans="4:19" x14ac:dyDescent="0.25"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4"/>
      <c r="S45" s="4"/>
    </row>
    <row r="46" spans="4:19" x14ac:dyDescent="0.25">
      <c r="D46" s="4"/>
    </row>
    <row r="48" spans="4:19" x14ac:dyDescent="0.25">
      <c r="G48" s="4"/>
      <c r="H48" s="4"/>
      <c r="I48" s="4"/>
      <c r="J48" s="4"/>
      <c r="K48" s="4"/>
      <c r="L48" s="4"/>
    </row>
    <row r="49" spans="7:12" ht="15.75" x14ac:dyDescent="0.25">
      <c r="G49" s="15"/>
      <c r="H49" s="4"/>
      <c r="I49" s="14"/>
      <c r="J49" s="15"/>
      <c r="K49" s="17"/>
      <c r="L49" s="15"/>
    </row>
  </sheetData>
  <mergeCells count="6">
    <mergeCell ref="D37:S37"/>
    <mergeCell ref="D45:Q45"/>
    <mergeCell ref="L33:Q33"/>
    <mergeCell ref="L34:Q34"/>
    <mergeCell ref="N32:Q32"/>
    <mergeCell ref="D38:Q38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S43"/>
  <sheetViews>
    <sheetView workbookViewId="0">
      <selection activeCell="L33" sqref="L33:Q33"/>
    </sheetView>
  </sheetViews>
  <sheetFormatPr defaultRowHeight="15" x14ac:dyDescent="0.2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27" t="s">
        <v>38</v>
      </c>
      <c r="M32" s="27"/>
      <c r="N32" s="27"/>
      <c r="O32" s="27"/>
      <c r="P32" s="27"/>
      <c r="Q32" s="27"/>
      <c r="R32" s="4"/>
      <c r="S32" s="4"/>
    </row>
    <row r="33" spans="4:19" ht="40.5" customHeight="1" x14ac:dyDescent="0.25">
      <c r="D33" s="4"/>
      <c r="E33" s="4"/>
      <c r="F33" s="4"/>
      <c r="G33" s="4"/>
      <c r="H33" s="4"/>
      <c r="I33" s="4"/>
      <c r="J33" s="4"/>
      <c r="K33" s="4"/>
      <c r="L33" s="31" t="s">
        <v>45</v>
      </c>
      <c r="M33" s="31"/>
      <c r="N33" s="31"/>
      <c r="O33" s="31"/>
      <c r="P33" s="31"/>
      <c r="Q33" s="31"/>
      <c r="R33" s="4"/>
      <c r="S33" s="4"/>
    </row>
    <row r="34" spans="4:19" x14ac:dyDescent="0.25">
      <c r="D34" s="4"/>
      <c r="E34" s="4"/>
      <c r="F34" s="4"/>
      <c r="G34" s="4"/>
      <c r="H34" s="4"/>
      <c r="I34" s="4"/>
      <c r="J34" s="4"/>
      <c r="K34" s="4"/>
      <c r="L34" s="27" t="s">
        <v>42</v>
      </c>
      <c r="M34" s="27"/>
      <c r="N34" s="27"/>
      <c r="O34" s="27"/>
      <c r="P34" s="27"/>
      <c r="Q34" s="27"/>
      <c r="R34" s="4"/>
      <c r="S34" s="4"/>
    </row>
    <row r="35" spans="4:19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8.75" x14ac:dyDescent="0.3">
      <c r="D37" s="29" t="s">
        <v>32</v>
      </c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</row>
    <row r="38" spans="4:19" x14ac:dyDescent="0.25">
      <c r="D38" s="4"/>
      <c r="E38" s="4"/>
      <c r="F38" s="4"/>
      <c r="G38" s="4"/>
      <c r="H38" s="4"/>
      <c r="I38" s="4"/>
      <c r="J38" s="26" t="s">
        <v>41</v>
      </c>
      <c r="K38" s="26"/>
      <c r="L38" s="26"/>
      <c r="M38" s="18"/>
      <c r="N38" s="18"/>
      <c r="O38" s="18"/>
      <c r="P38" s="4"/>
      <c r="Q38" s="4"/>
      <c r="R38" s="4"/>
      <c r="S38" s="4"/>
    </row>
    <row r="39" spans="4:19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" t="s">
        <v>31</v>
      </c>
      <c r="R39" s="4"/>
      <c r="S39" s="4"/>
    </row>
    <row r="40" spans="4:19" ht="30" customHeight="1" x14ac:dyDescent="0.25">
      <c r="D40" s="16" t="s">
        <v>28</v>
      </c>
      <c r="E40" s="7" t="s">
        <v>7</v>
      </c>
      <c r="F40" s="7" t="s">
        <v>8</v>
      </c>
      <c r="G40" s="7" t="s">
        <v>9</v>
      </c>
      <c r="H40" s="7" t="s">
        <v>10</v>
      </c>
      <c r="I40" s="7" t="s">
        <v>11</v>
      </c>
      <c r="J40" s="7" t="s">
        <v>12</v>
      </c>
      <c r="K40" s="7" t="s">
        <v>13</v>
      </c>
      <c r="L40" s="7" t="s">
        <v>24</v>
      </c>
      <c r="M40" s="7" t="s">
        <v>15</v>
      </c>
      <c r="N40" s="7" t="s">
        <v>16</v>
      </c>
      <c r="O40" s="7" t="s">
        <v>17</v>
      </c>
      <c r="P40" s="7" t="s">
        <v>18</v>
      </c>
      <c r="Q40" s="7" t="s">
        <v>25</v>
      </c>
      <c r="R40" s="8" t="s">
        <v>19</v>
      </c>
      <c r="S40" s="9" t="s">
        <v>20</v>
      </c>
    </row>
    <row r="41" spans="4:19" ht="30" customHeight="1" x14ac:dyDescent="0.25">
      <c r="D41" s="16" t="s">
        <v>33</v>
      </c>
      <c r="E41" s="10">
        <v>545</v>
      </c>
      <c r="F41" s="10">
        <v>520</v>
      </c>
      <c r="G41" s="10">
        <v>420</v>
      </c>
      <c r="H41" s="10">
        <v>210</v>
      </c>
      <c r="I41" s="10">
        <v>5</v>
      </c>
      <c r="J41" s="10">
        <v>5</v>
      </c>
      <c r="K41" s="10">
        <v>5</v>
      </c>
      <c r="L41" s="10">
        <v>5</v>
      </c>
      <c r="M41" s="10">
        <v>5</v>
      </c>
      <c r="N41" s="10">
        <v>150</v>
      </c>
      <c r="O41" s="10">
        <v>320</v>
      </c>
      <c r="P41" s="10">
        <v>440</v>
      </c>
      <c r="Q41" s="10">
        <f>SUM(E41:P41)</f>
        <v>2630</v>
      </c>
      <c r="R41" s="11"/>
      <c r="S41" s="11" t="s">
        <v>26</v>
      </c>
    </row>
    <row r="42" spans="4:19" ht="23.25" customHeight="1" x14ac:dyDescent="0.25">
      <c r="D42" s="12" t="s">
        <v>5</v>
      </c>
      <c r="E42" s="19">
        <f t="shared" ref="E42:Q42" si="2">SUM(E41:E41)</f>
        <v>545</v>
      </c>
      <c r="F42" s="19">
        <f t="shared" si="2"/>
        <v>520</v>
      </c>
      <c r="G42" s="19">
        <f t="shared" si="2"/>
        <v>420</v>
      </c>
      <c r="H42" s="19">
        <f t="shared" si="2"/>
        <v>210</v>
      </c>
      <c r="I42" s="19">
        <f t="shared" si="2"/>
        <v>5</v>
      </c>
      <c r="J42" s="19">
        <f t="shared" si="2"/>
        <v>5</v>
      </c>
      <c r="K42" s="19">
        <f t="shared" si="2"/>
        <v>5</v>
      </c>
      <c r="L42" s="19">
        <f t="shared" si="2"/>
        <v>5</v>
      </c>
      <c r="M42" s="19">
        <f t="shared" si="2"/>
        <v>5</v>
      </c>
      <c r="N42" s="19">
        <f t="shared" si="2"/>
        <v>150</v>
      </c>
      <c r="O42" s="19">
        <f t="shared" si="2"/>
        <v>320</v>
      </c>
      <c r="P42" s="19">
        <f t="shared" si="2"/>
        <v>440</v>
      </c>
      <c r="Q42" s="19">
        <f t="shared" si="2"/>
        <v>2630</v>
      </c>
      <c r="R42" s="11"/>
      <c r="S42" s="11"/>
    </row>
    <row r="43" spans="4:19" ht="15" customHeight="1" x14ac:dyDescent="0.25"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</sheetData>
  <mergeCells count="5">
    <mergeCell ref="D37:S37"/>
    <mergeCell ref="J38:L38"/>
    <mergeCell ref="L32:Q32"/>
    <mergeCell ref="L33:Q33"/>
    <mergeCell ref="L34:Q34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T43"/>
  <sheetViews>
    <sheetView workbookViewId="0">
      <selection activeCell="M50" sqref="M50"/>
    </sheetView>
  </sheetViews>
  <sheetFormatPr defaultRowHeight="15" x14ac:dyDescent="0.25"/>
  <cols>
    <col min="1" max="3" width="0.28515625" customWidth="1"/>
    <col min="4" max="4" width="16.85546875" customWidth="1"/>
    <col min="5" max="5" width="9.85546875" customWidth="1"/>
    <col min="6" max="6" width="6.85546875" customWidth="1"/>
    <col min="7" max="7" width="8.42578125" customWidth="1"/>
    <col min="8" max="8" width="9.7109375" customWidth="1"/>
    <col min="9" max="9" width="8.7109375" customWidth="1"/>
    <col min="10" max="11" width="8.85546875" customWidth="1"/>
    <col min="12" max="12" width="9.85546875" customWidth="1"/>
    <col min="13" max="13" width="8.5703125" customWidth="1"/>
    <col min="14" max="14" width="10.140625" customWidth="1"/>
    <col min="15" max="15" width="8.42578125" customWidth="1"/>
    <col min="16" max="16" width="9.140625" customWidth="1"/>
    <col min="17" max="17" width="10" customWidth="1"/>
    <col min="18" max="18" width="8.28515625" customWidth="1"/>
    <col min="19" max="19" width="11.28515625" hidden="1" customWidth="1"/>
    <col min="20" max="20" width="12.85546875" hidden="1" customWidth="1"/>
  </cols>
  <sheetData>
    <row r="2" spans="4:12" hidden="1" x14ac:dyDescent="0.25">
      <c r="D2" s="3" t="s">
        <v>21</v>
      </c>
      <c r="E2" s="3"/>
    </row>
    <row r="3" spans="4:12" hidden="1" x14ac:dyDescent="0.25">
      <c r="L3" t="s">
        <v>6</v>
      </c>
    </row>
    <row r="4" spans="4:12" hidden="1" x14ac:dyDescent="0.25">
      <c r="D4" s="1" t="s">
        <v>0</v>
      </c>
      <c r="E4" s="1"/>
      <c r="F4" s="1" t="s">
        <v>22</v>
      </c>
      <c r="G4" s="1" t="s">
        <v>23</v>
      </c>
      <c r="H4" s="1" t="s">
        <v>1</v>
      </c>
      <c r="I4" s="1" t="s">
        <v>2</v>
      </c>
      <c r="J4" s="1" t="s">
        <v>3</v>
      </c>
      <c r="K4" s="1" t="s">
        <v>4</v>
      </c>
      <c r="L4" s="1" t="s">
        <v>5</v>
      </c>
    </row>
    <row r="5" spans="4:12" hidden="1" x14ac:dyDescent="0.25">
      <c r="D5" s="1" t="s">
        <v>7</v>
      </c>
      <c r="E5" s="1"/>
      <c r="F5" s="1">
        <v>180</v>
      </c>
      <c r="G5" s="1">
        <v>140</v>
      </c>
      <c r="H5" s="1">
        <v>40</v>
      </c>
      <c r="I5" s="1">
        <v>1940</v>
      </c>
      <c r="J5" s="1">
        <v>1450</v>
      </c>
      <c r="K5" s="1">
        <v>90</v>
      </c>
      <c r="L5" s="1">
        <f>SUM(F5:K5)</f>
        <v>3840</v>
      </c>
    </row>
    <row r="6" spans="4:12" hidden="1" x14ac:dyDescent="0.25">
      <c r="D6" s="1" t="s">
        <v>8</v>
      </c>
      <c r="E6" s="1"/>
      <c r="F6" s="1">
        <v>180</v>
      </c>
      <c r="G6" s="1">
        <v>140</v>
      </c>
      <c r="H6" s="1">
        <v>200</v>
      </c>
      <c r="I6" s="1">
        <v>1400</v>
      </c>
      <c r="J6" s="1">
        <v>1450</v>
      </c>
      <c r="K6" s="1">
        <v>100</v>
      </c>
      <c r="L6" s="1">
        <f t="shared" ref="L6:L16" si="0">SUM(F6:K6)</f>
        <v>3470</v>
      </c>
    </row>
    <row r="7" spans="4:12" hidden="1" x14ac:dyDescent="0.25">
      <c r="D7" s="1" t="s">
        <v>9</v>
      </c>
      <c r="E7" s="1"/>
      <c r="F7" s="1">
        <v>195</v>
      </c>
      <c r="G7" s="1">
        <v>155</v>
      </c>
      <c r="H7" s="1">
        <v>150</v>
      </c>
      <c r="I7" s="1">
        <v>1200</v>
      </c>
      <c r="J7" s="1">
        <v>1800</v>
      </c>
      <c r="K7" s="1">
        <v>100</v>
      </c>
      <c r="L7" s="1">
        <f t="shared" si="0"/>
        <v>3600</v>
      </c>
    </row>
    <row r="8" spans="4:12" hidden="1" x14ac:dyDescent="0.25">
      <c r="D8" s="1" t="s">
        <v>10</v>
      </c>
      <c r="E8" s="1"/>
      <c r="F8" s="1">
        <v>180</v>
      </c>
      <c r="G8" s="1">
        <v>140</v>
      </c>
      <c r="H8" s="1">
        <v>80</v>
      </c>
      <c r="I8" s="1">
        <v>1500</v>
      </c>
      <c r="J8" s="1">
        <v>1100</v>
      </c>
      <c r="K8" s="1">
        <v>50</v>
      </c>
      <c r="L8" s="1">
        <f t="shared" si="0"/>
        <v>3050</v>
      </c>
    </row>
    <row r="9" spans="4:12" hidden="1" x14ac:dyDescent="0.25">
      <c r="D9" s="1" t="s">
        <v>11</v>
      </c>
      <c r="E9" s="1"/>
      <c r="F9" s="1">
        <v>170</v>
      </c>
      <c r="G9" s="1">
        <v>130</v>
      </c>
      <c r="H9" s="1">
        <v>80</v>
      </c>
      <c r="I9" s="1">
        <v>900</v>
      </c>
      <c r="J9" s="1">
        <v>1100</v>
      </c>
      <c r="K9" s="1">
        <v>60</v>
      </c>
      <c r="L9" s="1">
        <f t="shared" si="0"/>
        <v>2440</v>
      </c>
    </row>
    <row r="10" spans="4:12" hidden="1" x14ac:dyDescent="0.25">
      <c r="D10" s="1" t="s">
        <v>12</v>
      </c>
      <c r="E10" s="1"/>
      <c r="F10" s="1">
        <v>95</v>
      </c>
      <c r="G10" s="1">
        <v>75</v>
      </c>
      <c r="H10" s="1">
        <v>30</v>
      </c>
      <c r="I10" s="1">
        <v>1000</v>
      </c>
      <c r="J10" s="1">
        <v>650</v>
      </c>
      <c r="K10" s="1">
        <v>50</v>
      </c>
      <c r="L10" s="1">
        <f t="shared" si="0"/>
        <v>1900</v>
      </c>
    </row>
    <row r="11" spans="4:12" hidden="1" x14ac:dyDescent="0.25">
      <c r="D11" s="1" t="s">
        <v>13</v>
      </c>
      <c r="E11" s="1"/>
      <c r="F11" s="1">
        <v>95</v>
      </c>
      <c r="G11" s="1">
        <v>75</v>
      </c>
      <c r="H11" s="1">
        <v>30</v>
      </c>
      <c r="I11" s="1">
        <v>600</v>
      </c>
      <c r="J11" s="1">
        <v>250</v>
      </c>
      <c r="K11" s="1">
        <v>50</v>
      </c>
      <c r="L11" s="1">
        <f t="shared" si="0"/>
        <v>1100</v>
      </c>
    </row>
    <row r="12" spans="4:12" hidden="1" x14ac:dyDescent="0.25">
      <c r="D12" s="1" t="s">
        <v>14</v>
      </c>
      <c r="E12" s="1"/>
      <c r="F12" s="1">
        <v>95</v>
      </c>
      <c r="G12" s="1">
        <v>75</v>
      </c>
      <c r="H12" s="1">
        <v>30</v>
      </c>
      <c r="I12" s="1">
        <v>500</v>
      </c>
      <c r="J12" s="1">
        <v>400</v>
      </c>
      <c r="K12" s="1">
        <v>50</v>
      </c>
      <c r="L12" s="1">
        <f t="shared" si="0"/>
        <v>1150</v>
      </c>
    </row>
    <row r="13" spans="4:12" hidden="1" x14ac:dyDescent="0.25">
      <c r="D13" s="1" t="s">
        <v>15</v>
      </c>
      <c r="E13" s="1"/>
      <c r="F13" s="1">
        <v>95</v>
      </c>
      <c r="G13" s="1">
        <v>75</v>
      </c>
      <c r="H13" s="1">
        <v>50</v>
      </c>
      <c r="I13" s="1">
        <v>600</v>
      </c>
      <c r="J13" s="1">
        <v>500</v>
      </c>
      <c r="K13" s="1">
        <v>50</v>
      </c>
      <c r="L13" s="1">
        <f t="shared" si="0"/>
        <v>1370</v>
      </c>
    </row>
    <row r="14" spans="4:12" hidden="1" x14ac:dyDescent="0.25">
      <c r="D14" s="1" t="s">
        <v>16</v>
      </c>
      <c r="E14" s="1"/>
      <c r="F14" s="1">
        <v>110</v>
      </c>
      <c r="G14" s="1">
        <v>90</v>
      </c>
      <c r="H14" s="1">
        <v>60</v>
      </c>
      <c r="I14" s="1">
        <v>1100</v>
      </c>
      <c r="J14" s="1">
        <v>1000</v>
      </c>
      <c r="K14" s="1">
        <v>50</v>
      </c>
      <c r="L14" s="1">
        <f t="shared" si="0"/>
        <v>2410</v>
      </c>
    </row>
    <row r="15" spans="4:12" hidden="1" x14ac:dyDescent="0.25">
      <c r="D15" s="1" t="s">
        <v>17</v>
      </c>
      <c r="E15" s="1"/>
      <c r="F15" s="1">
        <v>140</v>
      </c>
      <c r="G15" s="1">
        <v>110</v>
      </c>
      <c r="H15" s="1">
        <v>150</v>
      </c>
      <c r="I15" s="1">
        <v>2100</v>
      </c>
      <c r="J15" s="1">
        <v>1500</v>
      </c>
      <c r="K15" s="1">
        <v>100</v>
      </c>
      <c r="L15" s="1">
        <f t="shared" si="0"/>
        <v>4100</v>
      </c>
    </row>
    <row r="16" spans="4:12" hidden="1" x14ac:dyDescent="0.25">
      <c r="D16" s="1" t="s">
        <v>18</v>
      </c>
      <c r="E16" s="1"/>
      <c r="F16" s="1">
        <v>180</v>
      </c>
      <c r="G16" s="1">
        <v>140</v>
      </c>
      <c r="H16" s="1">
        <v>200</v>
      </c>
      <c r="I16" s="1">
        <v>2100</v>
      </c>
      <c r="J16" s="1">
        <v>2400</v>
      </c>
      <c r="K16" s="1">
        <v>150</v>
      </c>
      <c r="L16" s="1">
        <f t="shared" si="0"/>
        <v>5170</v>
      </c>
    </row>
    <row r="17" spans="4:20" hidden="1" x14ac:dyDescent="0.25">
      <c r="D17" s="2" t="s">
        <v>5</v>
      </c>
      <c r="E17" s="2"/>
      <c r="F17" s="1">
        <f t="shared" ref="F17:L17" si="1">SUM(F5:F16)</f>
        <v>1715</v>
      </c>
      <c r="G17" s="1">
        <f t="shared" si="1"/>
        <v>1345</v>
      </c>
      <c r="H17" s="1">
        <f t="shared" si="1"/>
        <v>1100</v>
      </c>
      <c r="I17" s="1">
        <f t="shared" si="1"/>
        <v>14940</v>
      </c>
      <c r="J17" s="1">
        <f t="shared" si="1"/>
        <v>13600</v>
      </c>
      <c r="K17" s="1">
        <f t="shared" si="1"/>
        <v>900</v>
      </c>
      <c r="L17" s="1">
        <f t="shared" si="1"/>
        <v>33600</v>
      </c>
    </row>
    <row r="18" spans="4:20" hidden="1" x14ac:dyDescent="0.25"/>
    <row r="19" spans="4:20" hidden="1" x14ac:dyDescent="0.25"/>
    <row r="20" spans="4:20" hidden="1" x14ac:dyDescent="0.25"/>
    <row r="21" spans="4:20" hidden="1" x14ac:dyDescent="0.25"/>
    <row r="22" spans="4:20" hidden="1" x14ac:dyDescent="0.25"/>
    <row r="23" spans="4:20" hidden="1" x14ac:dyDescent="0.25"/>
    <row r="24" spans="4:20" hidden="1" x14ac:dyDescent="0.25"/>
    <row r="25" spans="4:20" hidden="1" x14ac:dyDescent="0.25"/>
    <row r="26" spans="4:20" hidden="1" x14ac:dyDescent="0.25"/>
    <row r="27" spans="4:20" hidden="1" x14ac:dyDescent="0.25"/>
    <row r="28" spans="4:20" hidden="1" x14ac:dyDescent="0.25"/>
    <row r="29" spans="4:20" hidden="1" x14ac:dyDescent="0.25"/>
    <row r="30" spans="4:20" hidden="1" x14ac:dyDescent="0.25"/>
    <row r="31" spans="4:20" hidden="1" x14ac:dyDescent="0.25"/>
    <row r="32" spans="4:20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 t="s">
        <v>43</v>
      </c>
      <c r="Q32" s="5"/>
      <c r="R32" s="4"/>
      <c r="S32" s="4"/>
      <c r="T32" s="4"/>
    </row>
    <row r="33" spans="4:20" ht="50.25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33" t="s">
        <v>44</v>
      </c>
      <c r="Q33" s="33"/>
      <c r="R33" s="33"/>
      <c r="S33" s="4"/>
      <c r="T33" s="4"/>
    </row>
    <row r="34" spans="4:20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4:20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4:20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4:20" ht="37.5" customHeight="1" x14ac:dyDescent="0.3">
      <c r="D37" s="32" t="s">
        <v>37</v>
      </c>
      <c r="E37" s="32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</row>
    <row r="38" spans="4:20" x14ac:dyDescent="0.25">
      <c r="D38" s="4"/>
      <c r="E38" s="4"/>
      <c r="F38" s="4"/>
      <c r="G38" s="4"/>
      <c r="H38" s="4"/>
      <c r="I38" s="4"/>
      <c r="J38" s="26" t="s">
        <v>29</v>
      </c>
      <c r="K38" s="26"/>
      <c r="L38" s="26"/>
      <c r="M38" s="18"/>
      <c r="N38" s="18"/>
      <c r="O38" s="18"/>
      <c r="P38" s="18"/>
      <c r="Q38" s="18"/>
      <c r="R38" s="4"/>
      <c r="S38" s="4"/>
      <c r="T38" s="4"/>
    </row>
    <row r="39" spans="4:20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6" t="s">
        <v>27</v>
      </c>
      <c r="S39" s="4"/>
      <c r="T39" s="4"/>
    </row>
    <row r="40" spans="4:20" ht="30" customHeight="1" x14ac:dyDescent="0.25">
      <c r="D40" s="16" t="s">
        <v>28</v>
      </c>
      <c r="E40" s="16"/>
      <c r="F40" s="7" t="s">
        <v>7</v>
      </c>
      <c r="G40" s="7" t="s">
        <v>8</v>
      </c>
      <c r="H40" s="7" t="s">
        <v>9</v>
      </c>
      <c r="I40" s="7" t="s">
        <v>10</v>
      </c>
      <c r="J40" s="7" t="s">
        <v>11</v>
      </c>
      <c r="K40" s="7" t="s">
        <v>12</v>
      </c>
      <c r="L40" s="7" t="s">
        <v>13</v>
      </c>
      <c r="M40" s="7" t="s">
        <v>24</v>
      </c>
      <c r="N40" s="7" t="s">
        <v>15</v>
      </c>
      <c r="O40" s="7" t="s">
        <v>16</v>
      </c>
      <c r="P40" s="7" t="s">
        <v>17</v>
      </c>
      <c r="Q40" s="7" t="s">
        <v>18</v>
      </c>
      <c r="R40" s="7" t="s">
        <v>25</v>
      </c>
      <c r="S40" s="8" t="s">
        <v>19</v>
      </c>
      <c r="T40" s="9" t="s">
        <v>20</v>
      </c>
    </row>
    <row r="41" spans="4:20" ht="48.75" customHeight="1" x14ac:dyDescent="0.25">
      <c r="D41" s="16" t="s">
        <v>33</v>
      </c>
      <c r="E41" s="16" t="s">
        <v>36</v>
      </c>
      <c r="F41" s="10">
        <v>900</v>
      </c>
      <c r="G41" s="10">
        <v>800</v>
      </c>
      <c r="H41" s="10">
        <v>900</v>
      </c>
      <c r="I41" s="10">
        <v>800</v>
      </c>
      <c r="J41" s="10">
        <v>900</v>
      </c>
      <c r="K41" s="10">
        <v>900</v>
      </c>
      <c r="L41" s="10">
        <v>900</v>
      </c>
      <c r="M41" s="10">
        <v>900</v>
      </c>
      <c r="N41" s="10">
        <v>900</v>
      </c>
      <c r="O41" s="10">
        <v>1000</v>
      </c>
      <c r="P41" s="10">
        <v>900</v>
      </c>
      <c r="Q41" s="10">
        <v>900</v>
      </c>
      <c r="R41" s="10">
        <f>SUM(F41:Q41)</f>
        <v>10700</v>
      </c>
      <c r="S41" s="11"/>
      <c r="T41" s="11" t="s">
        <v>26</v>
      </c>
    </row>
    <row r="42" spans="4:20" ht="23.25" customHeight="1" x14ac:dyDescent="0.25">
      <c r="D42" s="12" t="s">
        <v>5</v>
      </c>
      <c r="E42" s="12"/>
      <c r="F42" s="19">
        <f t="shared" ref="F42:R42" si="2">SUM(F41:F41)</f>
        <v>900</v>
      </c>
      <c r="G42" s="19">
        <f t="shared" si="2"/>
        <v>800</v>
      </c>
      <c r="H42" s="19">
        <f t="shared" si="2"/>
        <v>900</v>
      </c>
      <c r="I42" s="19">
        <f t="shared" si="2"/>
        <v>800</v>
      </c>
      <c r="J42" s="19">
        <f t="shared" si="2"/>
        <v>900</v>
      </c>
      <c r="K42" s="19">
        <f t="shared" si="2"/>
        <v>900</v>
      </c>
      <c r="L42" s="19">
        <f t="shared" si="2"/>
        <v>900</v>
      </c>
      <c r="M42" s="19">
        <f t="shared" si="2"/>
        <v>900</v>
      </c>
      <c r="N42" s="19">
        <f t="shared" si="2"/>
        <v>900</v>
      </c>
      <c r="O42" s="19">
        <f t="shared" si="2"/>
        <v>1000</v>
      </c>
      <c r="P42" s="19">
        <f t="shared" si="2"/>
        <v>900</v>
      </c>
      <c r="Q42" s="19">
        <f t="shared" si="2"/>
        <v>900</v>
      </c>
      <c r="R42" s="19">
        <f t="shared" si="2"/>
        <v>10700</v>
      </c>
      <c r="S42" s="11"/>
      <c r="T42" s="11"/>
    </row>
    <row r="43" spans="4:20" x14ac:dyDescent="0.25">
      <c r="F43" s="4"/>
      <c r="G43" s="15"/>
      <c r="H43" s="15"/>
      <c r="I43" s="15"/>
      <c r="J43" s="15"/>
      <c r="K43" s="15"/>
    </row>
  </sheetData>
  <mergeCells count="3">
    <mergeCell ref="D37:T37"/>
    <mergeCell ref="J38:L38"/>
    <mergeCell ref="P33:R33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2275 (3)</vt:lpstr>
      <vt:lpstr>2273</vt:lpstr>
      <vt:lpstr>2271</vt:lpstr>
      <vt:lpstr>2272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2021-12-09T13:20:27Z</dcterms:modified>
</cp:coreProperties>
</file>